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eu Drive\Opyta\Clientes\Clientes\Clientes\Vivaz\Guanhães Energia\Resgate SPT\Planilha consolidada\"/>
    </mc:Choice>
  </mc:AlternateContent>
  <xr:revisionPtr revIDLastSave="0" documentId="13_ncr:1_{C6A4428A-64D8-4545-8BD0-07596484D395}" xr6:coauthVersionLast="47" xr6:coauthVersionMax="47" xr10:uidLastSave="{00000000-0000-0000-0000-000000000000}"/>
  <bookViews>
    <workbookView xWindow="-28920" yWindow="735" windowWidth="29040" windowHeight="15720" xr2:uid="{00000000-000D-0000-FFFF-FFFF00000000}"/>
    <workbookView xWindow="-108" yWindow="-108" windowWidth="23256" windowHeight="12456" activeTab="2" xr2:uid="{1488F3FE-71A1-4548-B9B8-D13E9559C38B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10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1" i="2" l="1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17" i="2"/>
  <c r="S418" i="2"/>
  <c r="S419" i="2"/>
  <c r="S410" i="2"/>
  <c r="S411" i="2"/>
  <c r="S412" i="2"/>
  <c r="S413" i="2"/>
  <c r="S414" i="2"/>
  <c r="S415" i="2"/>
  <c r="S416" i="2"/>
  <c r="S409" i="2"/>
  <c r="S407" i="2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<sst xmlns="http://schemas.openxmlformats.org/spreadsheetml/2006/main" count="7689" uniqueCount="173">
  <si>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</si>
  <si>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</si>
  <si>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</si>
  <si>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</si>
  <si>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</si>
  <si>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</si>
  <si>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</si>
  <si>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</si>
  <si>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</si>
  <si>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</si>
  <si>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</si>
  <si>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</si>
  <si>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</si>
  <si>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</si>
  <si>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</si>
  <si>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</si>
  <si>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</si>
  <si>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</si>
  <si>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</si>
  <si>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</si>
  <si>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</si>
  <si>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</si>
  <si>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</si>
  <si>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</si>
  <si>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</si>
  <si>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</si>
  <si>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</si>
  <si>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</si>
  <si>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</si>
  <si>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</si>
  <si>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</si>
  <si>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</si>
  <si>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</si>
  <si>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</si>
  <si>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</si>
  <si>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</si>
  <si>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</si>
  <si>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</si>
  <si>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</si>
  <si>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</si>
  <si>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</si>
  <si>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</si>
  <si>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</si>
  <si>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</si>
  <si>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</si>
  <si>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</si>
  <si>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</si>
  <si>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</si>
  <si>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</si>
  <si>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</si>
  <si>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</si>
  <si>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</si>
  <si>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</si>
  <si>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</si>
  <si>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</si>
  <si>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</si>
  <si>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</si>
  <si>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</si>
  <si>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</si>
  <si>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</si>
  <si>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</si>
  <si>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</si>
  <si>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</si>
  <si>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</si>
  <si>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</si>
  <si>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</si>
  <si>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</si>
  <si>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</si>
  <si>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</si>
  <si>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</si>
  <si>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</si>
  <si>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</si>
  <si>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</si>
  <si>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</si>
  <si>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</si>
  <si>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</si>
  <si>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</si>
  <si>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</si>
  <si>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</si>
  <si>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</si>
  <si>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</si>
  <si>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</si>
  <si>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</si>
  <si>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</si>
  <si>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</si>
  <si>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</si>
  <si>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</si>
  <si>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</si>
  <si>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</si>
  <si>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</si>
  <si>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</si>
  <si>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</si>
  <si>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</si>
  <si>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</si>
  <si>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</si>
  <si>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</si>
  <si>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</si>
  <si>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</si>
  <si>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</si>
  <si>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</si>
  <si>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</si>
  <si>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</si>
  <si>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</si>
  <si>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</si>
  <si>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</si>
  <si>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</si>
  <si>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</si>
  <si>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</si>
  <si>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</si>
  <si>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</si>
  <si>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</si>
  <si>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</si>
  <si>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</si>
  <si>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</si>
  <si>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</si>
  <si>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</si>
  <si>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</si>
  <si>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</si>
  <si>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</si>
  <si>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</si>
  <si>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</si>
  <si>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</si>
  <si>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</si>
  <si>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</si>
  <si>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</si>
  <si>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</si>
  <si>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</si>
  <si>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</si>
  <si>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</si>
  <si>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</si>
  <si>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</si>
  <si>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</si>
  <si>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</si>
  <si>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</si>
  <si>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</si>
  <si>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</si>
  <si>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</si>
  <si>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</si>
  <si>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</si>
  <si>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</si>
  <si>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</si>
  <si>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</si>
  <si>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</si>
  <si>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</si>
  <si>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</si>
  <si>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</si>
  <si>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</si>
  <si>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</si>
  <si>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</si>
  <si>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</si>
  <si>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</si>
  <si>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</si>
  <si>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</si>
  <si>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</si>
  <si>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</si>
  <si>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</si>
  <si>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</si>
  <si>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</si>
  <si>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</si>
  <si>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</si>
  <si>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</si>
  <si>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</si>
  <si>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</si>
  <si>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</si>
  <si>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</si>
  <si>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</si>
  <si>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</si>
  <si>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</si>
  <si>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</si>
  <si>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</si>
  <si>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</si>
  <si>
    <t>28/09/202025</t>
  </si>
  <si>
    <t>Deuterodon pedri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</si>
</sst>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0" fillId="0" borderId="16" xfId="0" applyBorder="1"/>
    <xf numFmtId="0" fontId="15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pivotButton="1" applyBorder="1"/>
    <xf numFmtId="0" fontId="0" fillId="0" borderId="20" xfId="0" applyBorder="1"/>
    <xf numFmtId="0" fontId="0" fillId="0" borderId="21" xfId="0" applyBorder="1"/>
    <xf numFmtId="0" fontId="0" fillId="0" borderId="18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19" xfId="0" applyBorder="1"/>
    <xf numFmtId="0" fontId="0" fillId="2" borderId="15" xfId="0" applyFill="1" applyBorder="1"/>
    <xf numFmtId="165" fontId="1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20" xfId="0" applyNumberFormat="1" applyBorder="1"/>
    <xf numFmtId="0" fontId="0" fillId="0" borderId="5" xfId="0" applyNumberFormat="1" applyBorder="1"/>
    <xf numFmtId="0" fontId="0" fillId="0" borderId="19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0" fontId="0" fillId="0" borderId="8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4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14" fontId="11" fillId="0" borderId="0" xfId="0" applyNumberFormat="1" applyFont="1" applyFill="1" applyAlignment="1">
      <alignment vertical="center" wrapText="1"/>
    </xf>
    <xf numFmtId="0" fontId="11" fillId="0" borderId="1" xfId="0" applyFont="1" applyFill="1" applyBorder="1" applyAlignment="1">
      <alignment horizontal="center"/>
    </xf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108"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107"/>
      <tableStyleElement type="firstRowStripe" dxfId="106"/>
      <tableStyleElement type="secondRowStripe" dxfId="105"/>
    </tableStyle>
    <tableStyle name="Dados Brutos-style" pivot="0" count="3" xr9:uid="{00000000-0011-0000-FFFF-FFFF01000000}">
      <tableStyleElement type="headerRow" dxfId="104"/>
      <tableStyleElement type="firstRowStripe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6.400054513892" refreshedVersion="8" recordCount="951" xr:uid="{00000000-000A-0000-FFFF-FFFF00000000}">
  <cacheSource type="worksheet">
    <worksheetSource ref="A1:U952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499999999999"/>
    </cacheField>
    <cacheField name="Longitude" numFmtId="0">
      <sharedItems containsBlank="1" containsMixedTypes="1" containsNumber="1" minValue="-42.942500000000003" maxValue="-42.9236"/>
    </cacheField>
    <cacheField name="Data" numFmtId="0">
      <sharedItems containsDate="1" containsBlank="1" containsMixedTypes="1" minDate="2024-10-25T00:00:00" maxDate="2025-10-04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9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Deuterodon pedri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6.400054976853" createdVersion="8" refreshedVersion="8" minRefreshableVersion="3" recordCount="952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499999999999"/>
    </cacheField>
    <cacheField name="Longitude" numFmtId="0">
      <sharedItems containsBlank="1" containsMixedTypes="1" containsNumber="1" minValue="-42.942500000000003" maxValue="-42.9236"/>
    </cacheField>
    <cacheField name="Data" numFmtId="0">
      <sharedItems containsDate="1" containsBlank="1" containsMixedTypes="1" minDate="2024-10-25T00:00:00" maxDate="2025-10-04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9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Deuterodon pedri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285"/>
    <m/>
    <m/>
    <n v="1.2"/>
    <n v="1542"/>
    <m/>
    <s v="Vivo"/>
  </r>
  <r>
    <s v="SPT"/>
    <x v="6"/>
    <n v="-19.006703000000002"/>
    <n v="-42.941336999999997"/>
    <d v="2025-09-24T00:00:00"/>
    <x v="4"/>
    <x v="7"/>
    <x v="18"/>
    <s v="Bagre"/>
    <x v="15"/>
    <s v="-"/>
    <s v="-"/>
    <s v="-"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s v="-"/>
    <s v="-"/>
    <s v="-"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s v="-"/>
    <s v="-"/>
    <s v="-"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5"/>
    <m/>
    <m/>
    <n v="1"/>
    <n v="5"/>
    <m/>
    <s v="Eutanasiado/Recolhid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870"/>
    <m/>
    <m/>
    <n v="1"/>
    <n v="870"/>
    <m/>
    <s v="Vivo"/>
  </r>
  <r>
    <s v="SPT"/>
    <x v="6"/>
    <n v="-19.006703000000002"/>
    <n v="-42.941336999999997"/>
    <d v="2025-09-26T00:00:00"/>
    <x v="4"/>
    <x v="7"/>
    <x v="18"/>
    <s v="Bagre"/>
    <x v="15"/>
    <s v="-"/>
    <s v="-"/>
    <s v="-"/>
    <x v="0"/>
    <n v="5"/>
    <m/>
    <m/>
    <n v="150"/>
    <n v="750"/>
    <m/>
    <s v="Viv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9"/>
    <m/>
    <m/>
    <m/>
    <m/>
    <m/>
    <s v="Eutanasiado/Recolhido"/>
  </r>
  <r>
    <s v="SPT"/>
    <x v="6"/>
    <n v="-19.006703000000002"/>
    <n v="-42.941336999999997"/>
    <d v="2025-09-26T00:00:00"/>
    <x v="0"/>
    <x v="0"/>
    <x v="1"/>
    <s v="Lambari"/>
    <x v="18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6T00:00:00"/>
    <x v="0"/>
    <x v="0"/>
    <x v="7"/>
    <s v="Piaba"/>
    <x v="18"/>
    <s v="-"/>
    <s v="-"/>
    <s v="-"/>
    <x v="0"/>
    <n v="5"/>
    <m/>
    <m/>
    <n v="100"/>
    <n v="500"/>
    <m/>
    <s v="Vivo"/>
  </r>
  <r>
    <s v="SPT"/>
    <x v="6"/>
    <n v="-19.0381"/>
    <n v="-42.94"/>
    <d v="2025-09-26T00:00:00"/>
    <x v="0"/>
    <x v="0"/>
    <x v="17"/>
    <s v="Piaba"/>
    <x v="18"/>
    <s v="-"/>
    <s v="-"/>
    <s v="-"/>
    <x v="0"/>
    <n v="35"/>
    <m/>
    <m/>
    <n v="1"/>
    <n v="35"/>
    <m/>
    <s v="Vivo"/>
  </r>
  <r>
    <s v="SPT"/>
    <x v="6"/>
    <n v="-19.0381"/>
    <n v="-42.94"/>
    <d v="2025-09-26T00:00:00"/>
    <x v="0"/>
    <x v="0"/>
    <x v="13"/>
    <s v="Piau-vermelho"/>
    <x v="18"/>
    <s v="-"/>
    <s v="-"/>
    <s v="-"/>
    <x v="0"/>
    <n v="1"/>
    <m/>
    <m/>
    <n v="200"/>
    <n v="200"/>
    <m/>
    <s v="Viv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325"/>
    <m/>
    <m/>
    <n v="1"/>
    <n v="325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94"/>
    <m/>
    <m/>
    <n v="20"/>
    <n v="1880"/>
    <m/>
    <s v="Vivo"/>
  </r>
  <r>
    <s v="SPT"/>
    <x v="6"/>
    <n v="-19.0381"/>
    <n v="-42.94"/>
    <d v="2025-09-27T00:00:00"/>
    <x v="1"/>
    <x v="1"/>
    <x v="3"/>
    <s v="Tucunaré"/>
    <x v="3"/>
    <s v="-"/>
    <s v="-"/>
    <s v="-"/>
    <x v="1"/>
    <n v="1"/>
    <m/>
    <m/>
    <m/>
    <m/>
    <m/>
    <s v="Eutanasiado/Recolhid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1075"/>
    <m/>
    <m/>
    <n v="1"/>
    <n v="1075"/>
    <m/>
    <s v="Vivo"/>
  </r>
  <r>
    <s v="SPT"/>
    <x v="6"/>
    <n v="-19.006703000000002"/>
    <n v="-42.941336999999997"/>
    <d v="2025-09-27T00:00:00"/>
    <x v="0"/>
    <x v="0"/>
    <x v="14"/>
    <s v="Lambari"/>
    <x v="18"/>
    <s v="-"/>
    <s v="-"/>
    <s v="-"/>
    <x v="0"/>
    <n v="380"/>
    <m/>
    <m/>
    <n v="15"/>
    <n v="5700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225"/>
    <m/>
    <m/>
    <n v="15"/>
    <n v="3375"/>
    <m/>
    <s v="Vivo"/>
  </r>
  <r>
    <s v="SPT"/>
    <x v="6"/>
    <n v="-19.006703000000002"/>
    <n v="-42.941336999999997"/>
    <s v="28/09/202025"/>
    <x v="5"/>
    <x v="8"/>
    <x v="19"/>
    <m/>
    <x v="18"/>
    <m/>
    <m/>
    <m/>
    <x v="2"/>
    <n v="0"/>
    <m/>
    <m/>
    <n v="0"/>
    <n v="0"/>
    <m/>
    <m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725"/>
    <m/>
    <m/>
    <n v="1"/>
    <n v="725"/>
    <m/>
    <s v="Vivo"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5"/>
    <m/>
    <m/>
    <n v="1"/>
    <n v="5"/>
    <m/>
    <s v="Eutanasiado/Recolhido"/>
  </r>
  <r>
    <s v="SPT"/>
    <x v="6"/>
    <n v="-19.006703000000002"/>
    <n v="-42.941336999999997"/>
    <d v="2025-09-29T00:00:00"/>
    <x v="0"/>
    <x v="0"/>
    <x v="1"/>
    <s v="Piaba"/>
    <x v="18"/>
    <m/>
    <m/>
    <m/>
    <x v="0"/>
    <n v="150"/>
    <m/>
    <m/>
    <n v="15"/>
    <n v="225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630"/>
    <m/>
    <m/>
    <n v="1"/>
    <n v="63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9"/>
    <m/>
    <m/>
    <n v="1"/>
    <n v="9"/>
    <m/>
    <s v="Eutanasiado/Recolhido"/>
  </r>
  <r>
    <s v="SPT"/>
    <x v="6"/>
    <n v="-19.006703000000002"/>
    <n v="-42.941336999999997"/>
    <d v="2025-09-30T00:00:00"/>
    <x v="0"/>
    <x v="0"/>
    <x v="1"/>
    <s v="Piaba"/>
    <x v="18"/>
    <m/>
    <m/>
    <m/>
    <x v="0"/>
    <n v="70"/>
    <m/>
    <m/>
    <n v="15"/>
    <n v="1050"/>
    <m/>
    <s v="Vivo"/>
  </r>
  <r>
    <s v="SPT"/>
    <x v="6"/>
    <n v="-19.006703000000002"/>
    <n v="-42.941336999999997"/>
    <d v="2025-09-30T00:00:00"/>
    <x v="0"/>
    <x v="0"/>
    <x v="14"/>
    <s v="Lambari"/>
    <x v="18"/>
    <m/>
    <m/>
    <m/>
    <x v="0"/>
    <n v="30"/>
    <m/>
    <m/>
    <n v="10"/>
    <n v="300"/>
    <m/>
    <s v="Vivo"/>
  </r>
  <r>
    <s v="SPT"/>
    <x v="6"/>
    <n v="-19.006703000000002"/>
    <n v="-42.941336999999997"/>
    <d v="2025-09-30T00:00:00"/>
    <x v="0"/>
    <x v="3"/>
    <x v="8"/>
    <s v="Trairão"/>
    <x v="18"/>
    <m/>
    <m/>
    <m/>
    <x v="0"/>
    <n v="5"/>
    <m/>
    <m/>
    <n v="100"/>
    <n v="500"/>
    <m/>
    <s v="Vivo"/>
  </r>
  <r>
    <s v="SPT"/>
    <x v="6"/>
    <n v="-19.006703000000002"/>
    <n v="-42.941336999999997"/>
    <d v="2025-10-01T00:00:00"/>
    <x v="1"/>
    <x v="1"/>
    <x v="5"/>
    <s v="Cará"/>
    <x v="18"/>
    <m/>
    <m/>
    <m/>
    <x v="0"/>
    <n v="30"/>
    <m/>
    <m/>
    <n v="50"/>
    <n v="1500"/>
    <m/>
    <s v="Vivo"/>
  </r>
  <r>
    <s v="SPT"/>
    <x v="6"/>
    <n v="-19.006703000000002"/>
    <n v="-42.941336999999997"/>
    <d v="2025-10-01T00:00:00"/>
    <x v="0"/>
    <x v="0"/>
    <x v="17"/>
    <s v="Piaba"/>
    <x v="18"/>
    <m/>
    <m/>
    <m/>
    <x v="0"/>
    <n v="265"/>
    <m/>
    <m/>
    <n v="1"/>
    <n v="265"/>
    <m/>
    <s v="Vivo"/>
  </r>
  <r>
    <s v="SPT"/>
    <x v="6"/>
    <n v="-19.032399999999999"/>
    <n v="-42.9236"/>
    <d v="2025-10-01T00:00:00"/>
    <x v="0"/>
    <x v="6"/>
    <x v="13"/>
    <s v="Piau-vermelho"/>
    <x v="18"/>
    <m/>
    <m/>
    <m/>
    <x v="0"/>
    <n v="1"/>
    <m/>
    <m/>
    <n v="80"/>
    <n v="80"/>
    <m/>
    <s v="Eutanasiado/Recolhido"/>
  </r>
  <r>
    <s v="SPT"/>
    <x v="6"/>
    <n v="-19.006499999999999"/>
    <n v="-42.942399999999999"/>
    <d v="2025-10-02T00:00:00"/>
    <x v="0"/>
    <x v="0"/>
    <x v="15"/>
    <m/>
    <x v="18"/>
    <m/>
    <m/>
    <m/>
    <x v="0"/>
    <n v="134"/>
    <m/>
    <m/>
    <n v="1"/>
    <n v="134"/>
    <m/>
    <s v="Eutanasiado/Recolhido"/>
  </r>
  <r>
    <s v="SPT"/>
    <x v="6"/>
    <n v="-19.006499999999999"/>
    <n v="-42.942399999999999"/>
    <d v="2025-10-02T00:00:00"/>
    <x v="0"/>
    <x v="0"/>
    <x v="15"/>
    <m/>
    <x v="18"/>
    <m/>
    <m/>
    <m/>
    <x v="0"/>
    <n v="3"/>
    <m/>
    <m/>
    <n v="1"/>
    <n v="3"/>
    <m/>
    <s v="Vivo"/>
  </r>
  <r>
    <s v="SPT"/>
    <x v="6"/>
    <n v="-19.006499999999999"/>
    <n v="-42.942399999999999"/>
    <d v="2025-10-02T00:00:00"/>
    <x v="0"/>
    <x v="0"/>
    <x v="17"/>
    <m/>
    <x v="18"/>
    <m/>
    <m/>
    <m/>
    <x v="0"/>
    <n v="168"/>
    <m/>
    <m/>
    <n v="1"/>
    <n v="168"/>
    <m/>
    <s v="Eutanasiado/Recolhido"/>
  </r>
  <r>
    <s v="SPT"/>
    <x v="6"/>
    <n v="-19.006499999999999"/>
    <n v="-42.942399999999999"/>
    <d v="2025-10-02T00:00:00"/>
    <x v="0"/>
    <x v="0"/>
    <x v="17"/>
    <m/>
    <x v="18"/>
    <m/>
    <m/>
    <m/>
    <x v="0"/>
    <n v="23"/>
    <m/>
    <m/>
    <n v="1"/>
    <n v="23"/>
    <m/>
    <s v="Vivo"/>
  </r>
  <r>
    <s v="SPT"/>
    <x v="6"/>
    <n v="-19.006499999999999"/>
    <n v="-42.942399999999999"/>
    <d v="2025-10-02T00:00:00"/>
    <x v="0"/>
    <x v="0"/>
    <x v="21"/>
    <m/>
    <x v="18"/>
    <m/>
    <m/>
    <m/>
    <x v="0"/>
    <n v="98"/>
    <m/>
    <m/>
    <n v="5"/>
    <n v="490"/>
    <m/>
    <s v="Eutanasiado/Recolhido"/>
  </r>
  <r>
    <s v="SPT"/>
    <x v="6"/>
    <n v="-19.006499999999999"/>
    <n v="-42.942399999999999"/>
    <d v="2025-10-02T00:00:00"/>
    <x v="0"/>
    <x v="0"/>
    <x v="1"/>
    <m/>
    <x v="18"/>
    <m/>
    <m/>
    <m/>
    <x v="0"/>
    <n v="172"/>
    <m/>
    <m/>
    <n v="15"/>
    <n v="2580"/>
    <m/>
    <s v="Eutanasiado/Recolhido"/>
  </r>
  <r>
    <s v="SPT"/>
    <x v="6"/>
    <n v="-19.006499999999999"/>
    <n v="-42.942399999999999"/>
    <d v="2025-10-02T00:00:00"/>
    <x v="0"/>
    <x v="0"/>
    <x v="1"/>
    <m/>
    <x v="18"/>
    <m/>
    <m/>
    <m/>
    <x v="0"/>
    <n v="16"/>
    <m/>
    <m/>
    <n v="15"/>
    <n v="240"/>
    <m/>
    <s v="Vivo"/>
  </r>
  <r>
    <s v="SPT"/>
    <x v="6"/>
    <n v="-19.0245"/>
    <n v="-42.927799999999998"/>
    <d v="2025-10-02T00:00:00"/>
    <x v="0"/>
    <x v="6"/>
    <x v="13"/>
    <m/>
    <x v="18"/>
    <m/>
    <m/>
    <m/>
    <x v="0"/>
    <n v="1"/>
    <m/>
    <m/>
    <n v="400"/>
    <n v="400"/>
    <m/>
    <s v="Vivo"/>
  </r>
  <r>
    <s v="SPT"/>
    <x v="6"/>
    <n v="-19.0246"/>
    <n v="-42.928100000000001"/>
    <d v="2025-10-03T00:00:00"/>
    <x v="0"/>
    <x v="0"/>
    <x v="15"/>
    <m/>
    <x v="18"/>
    <m/>
    <m/>
    <m/>
    <x v="0"/>
    <n v="285"/>
    <m/>
    <m/>
    <n v="1"/>
    <n v="285"/>
    <m/>
    <s v="Eutanasiado/Recolhido"/>
  </r>
  <r>
    <s v="SPT"/>
    <x v="6"/>
    <n v="-19.0246"/>
    <n v="-42.928100000000001"/>
    <d v="2025-10-03T00:00:00"/>
    <x v="0"/>
    <x v="0"/>
    <x v="15"/>
    <m/>
    <x v="18"/>
    <m/>
    <m/>
    <m/>
    <x v="0"/>
    <n v="45"/>
    <m/>
    <m/>
    <n v="1"/>
    <n v="45"/>
    <m/>
    <s v="Vivo"/>
  </r>
  <r>
    <s v="SPT"/>
    <x v="6"/>
    <n v="-19.0246"/>
    <n v="-42.928100000000001"/>
    <d v="2025-10-03T00:00:00"/>
    <x v="0"/>
    <x v="0"/>
    <x v="17"/>
    <m/>
    <x v="18"/>
    <m/>
    <m/>
    <m/>
    <x v="0"/>
    <n v="178"/>
    <m/>
    <m/>
    <n v="1"/>
    <n v="178"/>
    <m/>
    <s v="Eutanasiado/Recolhido"/>
  </r>
  <r>
    <s v="SPT"/>
    <x v="6"/>
    <n v="-19.0246"/>
    <n v="-42.928100000000001"/>
    <d v="2025-10-03T00:00:00"/>
    <x v="0"/>
    <x v="0"/>
    <x v="17"/>
    <m/>
    <x v="18"/>
    <m/>
    <m/>
    <m/>
    <x v="0"/>
    <n v="50"/>
    <m/>
    <m/>
    <n v="1"/>
    <n v="50"/>
    <m/>
    <s v="Vivo"/>
  </r>
  <r>
    <s v="SPT"/>
    <x v="6"/>
    <n v="-19.0246"/>
    <n v="-42.928100000000001"/>
    <d v="2025-10-03T00:00:00"/>
    <x v="0"/>
    <x v="0"/>
    <x v="21"/>
    <m/>
    <x v="18"/>
    <m/>
    <m/>
    <m/>
    <x v="0"/>
    <n v="46"/>
    <m/>
    <m/>
    <n v="5"/>
    <n v="230"/>
    <m/>
    <s v="Eutanasiado/Recolhido"/>
  </r>
  <r>
    <s v="SPT"/>
    <x v="6"/>
    <n v="-19.0246"/>
    <n v="-42.928100000000001"/>
    <d v="2025-10-03T00:00:00"/>
    <x v="0"/>
    <x v="0"/>
    <x v="21"/>
    <m/>
    <x v="18"/>
    <m/>
    <m/>
    <m/>
    <x v="0"/>
    <n v="25"/>
    <m/>
    <m/>
    <n v="15"/>
    <n v="375"/>
    <m/>
    <s v="Vivo"/>
  </r>
  <r>
    <s v="SPT"/>
    <x v="6"/>
    <n v="-19.0246"/>
    <n v="-42.928100000000001"/>
    <d v="2025-10-03T00:00:00"/>
    <x v="0"/>
    <x v="0"/>
    <x v="1"/>
    <m/>
    <x v="18"/>
    <m/>
    <m/>
    <m/>
    <x v="0"/>
    <n v="25"/>
    <m/>
    <m/>
    <m/>
    <n v="0"/>
    <m/>
    <s v="Eutanasiado/Recolhido"/>
  </r>
  <r>
    <s v="SPT"/>
    <x v="6"/>
    <n v="-19.0246"/>
    <n v="-42.928100000000001"/>
    <d v="2025-10-03T00:00:00"/>
    <x v="0"/>
    <x v="0"/>
    <x v="1"/>
    <m/>
    <x v="18"/>
    <m/>
    <m/>
    <m/>
    <x v="0"/>
    <n v="9"/>
    <m/>
    <m/>
    <n v="15"/>
    <n v="135"/>
    <m/>
    <s v="Vivo"/>
  </r>
  <r>
    <s v="SPT"/>
    <x v="6"/>
    <n v="-19.0246"/>
    <n v="-42.928100000000001"/>
    <d v="2025-10-03T00:00:00"/>
    <x v="0"/>
    <x v="3"/>
    <x v="8"/>
    <m/>
    <x v="18"/>
    <m/>
    <m/>
    <m/>
    <x v="0"/>
    <n v="1"/>
    <m/>
    <m/>
    <n v="250"/>
    <n v="250"/>
    <m/>
    <s v="Eutanasiado/Recolhido"/>
  </r>
  <r>
    <s v="SPT"/>
    <x v="6"/>
    <n v="-19.0246"/>
    <n v="-42.928100000000001"/>
    <d v="2025-10-03T00:00:00"/>
    <x v="0"/>
    <x v="0"/>
    <x v="2"/>
    <m/>
    <x v="18"/>
    <m/>
    <m/>
    <m/>
    <x v="1"/>
    <n v="1"/>
    <m/>
    <m/>
    <n v="100"/>
    <n v="100"/>
    <m/>
    <s v="Eutanasiado/Recolhido"/>
  </r>
  <r>
    <s v="SPT"/>
    <x v="6"/>
    <n v="-19.006599999999999"/>
    <n v="-42.942500000000003"/>
    <d v="2025-10-03T00:00:00"/>
    <x v="0"/>
    <x v="0"/>
    <x v="15"/>
    <m/>
    <x v="18"/>
    <m/>
    <m/>
    <m/>
    <x v="0"/>
    <n v="285"/>
    <m/>
    <m/>
    <n v="1"/>
    <n v="285"/>
    <m/>
    <s v="Eutanasiado/Recolhido"/>
  </r>
  <r>
    <s v="SPT"/>
    <x v="6"/>
    <n v="-19.006599999999999"/>
    <n v="-42.942500000000003"/>
    <d v="2025-10-03T00:00:00"/>
    <x v="0"/>
    <x v="0"/>
    <x v="15"/>
    <m/>
    <x v="18"/>
    <m/>
    <m/>
    <m/>
    <x v="0"/>
    <n v="45"/>
    <m/>
    <m/>
    <n v="1"/>
    <n v="45"/>
    <m/>
    <s v="Vivo"/>
  </r>
  <r>
    <s v="SPT"/>
    <x v="6"/>
    <n v="-19.006599999999999"/>
    <n v="-42.942500000000003"/>
    <d v="2025-10-03T00:00:00"/>
    <x v="0"/>
    <x v="0"/>
    <x v="17"/>
    <m/>
    <x v="18"/>
    <m/>
    <m/>
    <m/>
    <x v="0"/>
    <n v="178"/>
    <m/>
    <m/>
    <n v="1"/>
    <n v="178"/>
    <m/>
    <s v="Eutanasiado/Recolhido"/>
  </r>
  <r>
    <s v="SPT"/>
    <x v="6"/>
    <n v="-19.006599999999999"/>
    <n v="-42.942500000000003"/>
    <d v="2025-10-03T00:00:00"/>
    <x v="0"/>
    <x v="0"/>
    <x v="17"/>
    <m/>
    <x v="18"/>
    <m/>
    <m/>
    <m/>
    <x v="0"/>
    <n v="50"/>
    <m/>
    <m/>
    <n v="1"/>
    <n v="50"/>
    <m/>
    <s v="Vivo"/>
  </r>
  <r>
    <s v="SPT"/>
    <x v="6"/>
    <n v="-19.006599999999999"/>
    <n v="-42.942500000000003"/>
    <d v="2025-10-03T00:00:00"/>
    <x v="0"/>
    <x v="0"/>
    <x v="21"/>
    <m/>
    <x v="18"/>
    <m/>
    <m/>
    <m/>
    <x v="0"/>
    <n v="46"/>
    <m/>
    <m/>
    <n v="5"/>
    <n v="230"/>
    <m/>
    <s v="Eutanasiado/Recolhido"/>
  </r>
  <r>
    <s v="SPT"/>
    <x v="6"/>
    <n v="-19.006599999999999"/>
    <n v="-42.942500000000003"/>
    <d v="2025-10-03T00:00:00"/>
    <x v="0"/>
    <x v="0"/>
    <x v="21"/>
    <m/>
    <x v="18"/>
    <m/>
    <m/>
    <m/>
    <x v="0"/>
    <n v="25"/>
    <m/>
    <m/>
    <n v="5"/>
    <n v="125"/>
    <m/>
    <s v="Vivo"/>
  </r>
  <r>
    <s v="SPT"/>
    <x v="6"/>
    <n v="-19.006599999999999"/>
    <n v="-42.942500000000003"/>
    <d v="2025-10-03T00:00:00"/>
    <x v="0"/>
    <x v="0"/>
    <x v="1"/>
    <m/>
    <x v="18"/>
    <m/>
    <m/>
    <m/>
    <x v="0"/>
    <n v="25"/>
    <m/>
    <m/>
    <n v="15"/>
    <n v="375"/>
    <m/>
    <s v="Eutanasiado/Recolhido"/>
  </r>
  <r>
    <s v="SPT"/>
    <x v="6"/>
    <n v="-19.006599999999999"/>
    <n v="-42.942500000000003"/>
    <d v="2025-10-03T00:00:00"/>
    <x v="0"/>
    <x v="0"/>
    <x v="1"/>
    <m/>
    <x v="18"/>
    <m/>
    <m/>
    <m/>
    <x v="0"/>
    <n v="9"/>
    <m/>
    <m/>
    <n v="15"/>
    <n v="135"/>
    <m/>
    <s v="Vivo"/>
  </r>
  <r>
    <s v="SPT"/>
    <x v="6"/>
    <n v="-19.006599999999999"/>
    <n v="-42.942500000000003"/>
    <d v="2025-10-03T00:00:00"/>
    <x v="0"/>
    <x v="3"/>
    <x v="8"/>
    <m/>
    <x v="18"/>
    <m/>
    <m/>
    <m/>
    <x v="0"/>
    <n v="1"/>
    <m/>
    <m/>
    <n v="250"/>
    <n v="250"/>
    <m/>
    <s v="Eutanasiado/Recolhido"/>
  </r>
  <r>
    <s v="SPT"/>
    <x v="6"/>
    <n v="-19.006599999999999"/>
    <n v="-42.942500000000003"/>
    <d v="2025-10-03T00:00:00"/>
    <x v="1"/>
    <x v="1"/>
    <x v="2"/>
    <m/>
    <x v="18"/>
    <m/>
    <m/>
    <m/>
    <x v="1"/>
    <n v="1"/>
    <m/>
    <m/>
    <n v="200"/>
    <n v="200"/>
    <m/>
    <s v="Eutanasiado/Recolhid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285"/>
    <m/>
    <m/>
    <n v="1.2"/>
    <n v="1542"/>
    <m/>
    <x v="1"/>
  </r>
  <r>
    <s v="SPT"/>
    <x v="6"/>
    <n v="-19.006703000000002"/>
    <n v="-42.941336999999997"/>
    <d v="2025-09-24T00:00:00"/>
    <s v="Siluriformes"/>
    <s v="Heptapteridae"/>
    <x v="18"/>
    <s v="Bagre"/>
    <s v="( Quoy &amp; Gaimard , 1824 )"/>
    <s v="-"/>
    <s v="-"/>
    <s v="-"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s v="-"/>
    <s v="-"/>
    <s v="-"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s v="-"/>
    <s v="-"/>
    <s v="-"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5"/>
    <m/>
    <m/>
    <n v="1"/>
    <n v="5"/>
    <m/>
    <x v="0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870"/>
    <m/>
    <m/>
    <n v="1"/>
    <n v="870"/>
    <m/>
    <x v="1"/>
  </r>
  <r>
    <s v="SPT"/>
    <x v="6"/>
    <n v="-19.006703000000002"/>
    <n v="-42.941336999999997"/>
    <d v="2025-09-26T00:00:00"/>
    <s v="Siluriformes"/>
    <s v="Heptapteridae"/>
    <x v="18"/>
    <s v="Bagre"/>
    <s v="( Quoy &amp; Gaimard , 1824 )"/>
    <s v="-"/>
    <s v="-"/>
    <s v="-"/>
    <x v="0"/>
    <n v="5"/>
    <m/>
    <m/>
    <n v="150"/>
    <n v="750"/>
    <m/>
    <x v="1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9"/>
    <m/>
    <m/>
    <m/>
    <m/>
    <m/>
    <x v="0"/>
  </r>
  <r>
    <s v="SPT"/>
    <x v="6"/>
    <n v="-19.006703000000002"/>
    <n v="-42.941336999999997"/>
    <d v="2025-09-26T00:00:00"/>
    <s v="Characiformes"/>
    <s v="Acestrorhamphidae"/>
    <x v="1"/>
    <s v="Lambari"/>
    <m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6T00:00:00"/>
    <s v="Characiformes"/>
    <s v="Acestrorhamphidae"/>
    <x v="7"/>
    <s v="Piaba"/>
    <m/>
    <s v="-"/>
    <s v="-"/>
    <s v="-"/>
    <x v="0"/>
    <n v="5"/>
    <m/>
    <m/>
    <n v="100"/>
    <n v="500"/>
    <m/>
    <x v="1"/>
  </r>
  <r>
    <s v="SPT"/>
    <x v="6"/>
    <n v="-19.0381"/>
    <n v="-42.94"/>
    <d v="2025-09-26T00:00:00"/>
    <s v="Characiformes"/>
    <s v="Acestrorhamphidae"/>
    <x v="17"/>
    <s v="Piaba"/>
    <m/>
    <s v="-"/>
    <s v="-"/>
    <s v="-"/>
    <x v="0"/>
    <n v="35"/>
    <m/>
    <m/>
    <n v="1"/>
    <n v="35"/>
    <m/>
    <x v="1"/>
  </r>
  <r>
    <s v="SPT"/>
    <x v="6"/>
    <n v="-19.0381"/>
    <n v="-42.94"/>
    <d v="2025-09-26T00:00:00"/>
    <s v="Characiformes"/>
    <s v="Acestrorhamphidae"/>
    <x v="13"/>
    <s v="Piau-vermelho"/>
    <m/>
    <s v="-"/>
    <s v="-"/>
    <s v="-"/>
    <x v="0"/>
    <n v="1"/>
    <m/>
    <m/>
    <n v="200"/>
    <n v="200"/>
    <m/>
    <x v="1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325"/>
    <m/>
    <m/>
    <n v="1"/>
    <n v="325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94"/>
    <m/>
    <m/>
    <n v="20"/>
    <n v="1880"/>
    <m/>
    <x v="1"/>
  </r>
  <r>
    <s v="SPT"/>
    <x v="6"/>
    <n v="-19.0381"/>
    <n v="-42.94"/>
    <d v="2025-09-27T00:00:00"/>
    <s v="Cichliformes"/>
    <s v="Cichlidae"/>
    <x v="3"/>
    <s v="Tucunaré"/>
    <s v="Kullander &amp; Ferreira 2006"/>
    <s v="-"/>
    <s v="-"/>
    <s v="-"/>
    <x v="1"/>
    <n v="1"/>
    <m/>
    <m/>
    <m/>
    <m/>
    <m/>
    <x v="0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1075"/>
    <m/>
    <m/>
    <n v="1"/>
    <n v="1075"/>
    <m/>
    <x v="1"/>
  </r>
  <r>
    <s v="SPT"/>
    <x v="6"/>
    <n v="-19.006703000000002"/>
    <n v="-42.941336999999997"/>
    <d v="2025-09-27T00:00:00"/>
    <s v="Characiformes"/>
    <s v="Acestrorhamphidae"/>
    <x v="14"/>
    <s v="Lambari"/>
    <m/>
    <s v="-"/>
    <s v="-"/>
    <s v="-"/>
    <x v="0"/>
    <n v="380"/>
    <m/>
    <m/>
    <n v="15"/>
    <n v="5700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225"/>
    <m/>
    <m/>
    <n v="15"/>
    <n v="3375"/>
    <m/>
    <x v="1"/>
  </r>
  <r>
    <s v="SPT"/>
    <x v="6"/>
    <n v="-19.006703000000002"/>
    <n v="-42.941336999999997"/>
    <s v="28/09/202025"/>
    <m/>
    <m/>
    <x v="19"/>
    <m/>
    <m/>
    <m/>
    <m/>
    <m/>
    <x v="2"/>
    <n v="0"/>
    <m/>
    <m/>
    <n v="0"/>
    <n v="0"/>
    <m/>
    <x v="2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725"/>
    <m/>
    <m/>
    <n v="1"/>
    <n v="725"/>
    <m/>
    <x v="1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5"/>
    <m/>
    <m/>
    <n v="1"/>
    <n v="5"/>
    <m/>
    <x v="0"/>
  </r>
  <r>
    <s v="SPT"/>
    <x v="6"/>
    <n v="-19.006703000000002"/>
    <n v="-42.941336999999997"/>
    <d v="2025-09-29T00:00:00"/>
    <s v="Characiformes"/>
    <s v="Acestrorhamphidae"/>
    <x v="1"/>
    <s v="Piaba"/>
    <m/>
    <m/>
    <m/>
    <m/>
    <x v="0"/>
    <n v="150"/>
    <m/>
    <m/>
    <n v="15"/>
    <n v="225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630"/>
    <m/>
    <m/>
    <n v="1"/>
    <n v="63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9"/>
    <m/>
    <m/>
    <n v="1"/>
    <n v="9"/>
    <m/>
    <x v="0"/>
  </r>
  <r>
    <s v="SPT"/>
    <x v="6"/>
    <n v="-19.006703000000002"/>
    <n v="-42.941336999999997"/>
    <d v="2025-09-30T00:00:00"/>
    <s v="Characiformes"/>
    <s v="Acestrorhamphidae"/>
    <x v="1"/>
    <s v="Piaba"/>
    <m/>
    <m/>
    <m/>
    <m/>
    <x v="0"/>
    <n v="70"/>
    <m/>
    <m/>
    <n v="15"/>
    <n v="1050"/>
    <m/>
    <x v="1"/>
  </r>
  <r>
    <s v="SPT"/>
    <x v="6"/>
    <n v="-19.006703000000002"/>
    <n v="-42.941336999999997"/>
    <d v="2025-09-30T00:00:00"/>
    <s v="Characiformes"/>
    <s v="Acestrorhamphidae"/>
    <x v="14"/>
    <s v="Lambari"/>
    <m/>
    <m/>
    <m/>
    <m/>
    <x v="0"/>
    <n v="30"/>
    <m/>
    <m/>
    <n v="10"/>
    <n v="300"/>
    <m/>
    <x v="1"/>
  </r>
  <r>
    <s v="SPT"/>
    <x v="6"/>
    <n v="-19.006703000000002"/>
    <n v="-42.941336999999997"/>
    <d v="2025-09-30T00:00:00"/>
    <s v="Characiformes"/>
    <s v="Erythrinidae"/>
    <x v="8"/>
    <s v="Trairão"/>
    <m/>
    <m/>
    <m/>
    <m/>
    <x v="0"/>
    <n v="5"/>
    <m/>
    <m/>
    <n v="100"/>
    <n v="500"/>
    <m/>
    <x v="1"/>
  </r>
  <r>
    <s v="SPT"/>
    <x v="6"/>
    <n v="-19.006703000000002"/>
    <n v="-42.941336999999997"/>
    <d v="2025-10-01T00:00:00"/>
    <s v="Cichliformes"/>
    <s v="Cichlidae"/>
    <x v="5"/>
    <s v="Cará"/>
    <m/>
    <m/>
    <m/>
    <m/>
    <x v="0"/>
    <n v="30"/>
    <m/>
    <m/>
    <n v="50"/>
    <n v="1500"/>
    <m/>
    <x v="1"/>
  </r>
  <r>
    <s v="SPT"/>
    <x v="6"/>
    <n v="-19.006703000000002"/>
    <n v="-42.941336999999997"/>
    <d v="2025-10-01T00:00:00"/>
    <s v="Characiformes"/>
    <s v="Acestrorhamphidae"/>
    <x v="17"/>
    <s v="Piaba"/>
    <m/>
    <m/>
    <m/>
    <m/>
    <x v="0"/>
    <n v="265"/>
    <m/>
    <m/>
    <n v="1"/>
    <n v="265"/>
    <m/>
    <x v="1"/>
  </r>
  <r>
    <s v="SPT"/>
    <x v="6"/>
    <n v="-19.032399999999999"/>
    <n v="-42.9236"/>
    <d v="2025-10-01T00:00:00"/>
    <s v="Characiformes"/>
    <s v="Anostomidae"/>
    <x v="13"/>
    <s v="Piau-vermelho"/>
    <m/>
    <m/>
    <m/>
    <m/>
    <x v="0"/>
    <n v="1"/>
    <m/>
    <m/>
    <n v="80"/>
    <n v="80"/>
    <m/>
    <x v="0"/>
  </r>
  <r>
    <s v="SPT"/>
    <x v="6"/>
    <n v="-19.006499999999999"/>
    <n v="-42.942399999999999"/>
    <d v="2025-10-02T00:00:00"/>
    <s v="Characiformes"/>
    <s v="Acestrorhamphidae"/>
    <x v="15"/>
    <m/>
    <m/>
    <m/>
    <m/>
    <m/>
    <x v="0"/>
    <n v="134"/>
    <m/>
    <m/>
    <n v="1"/>
    <n v="134"/>
    <m/>
    <x v="0"/>
  </r>
  <r>
    <s v="SPT"/>
    <x v="6"/>
    <n v="-19.006499999999999"/>
    <n v="-42.942399999999999"/>
    <d v="2025-10-02T00:00:00"/>
    <s v="Characiformes"/>
    <s v="Acestrorhamphidae"/>
    <x v="15"/>
    <m/>
    <m/>
    <m/>
    <m/>
    <m/>
    <x v="0"/>
    <n v="3"/>
    <m/>
    <m/>
    <n v="1"/>
    <n v="3"/>
    <m/>
    <x v="1"/>
  </r>
  <r>
    <s v="SPT"/>
    <x v="6"/>
    <n v="-19.006499999999999"/>
    <n v="-42.942399999999999"/>
    <d v="2025-10-02T00:00:00"/>
    <s v="Characiformes"/>
    <s v="Acestrorhamphidae"/>
    <x v="17"/>
    <m/>
    <m/>
    <m/>
    <m/>
    <m/>
    <x v="0"/>
    <n v="168"/>
    <m/>
    <m/>
    <n v="1"/>
    <n v="168"/>
    <m/>
    <x v="0"/>
  </r>
  <r>
    <s v="SPT"/>
    <x v="6"/>
    <n v="-19.006499999999999"/>
    <n v="-42.942399999999999"/>
    <d v="2025-10-02T00:00:00"/>
    <s v="Characiformes"/>
    <s v="Acestrorhamphidae"/>
    <x v="17"/>
    <m/>
    <m/>
    <m/>
    <m/>
    <m/>
    <x v="0"/>
    <n v="23"/>
    <m/>
    <m/>
    <n v="1"/>
    <n v="23"/>
    <m/>
    <x v="1"/>
  </r>
  <r>
    <s v="SPT"/>
    <x v="6"/>
    <n v="-19.006499999999999"/>
    <n v="-42.942399999999999"/>
    <d v="2025-10-02T00:00:00"/>
    <s v="Characiformes"/>
    <s v="Acestrorhamphidae"/>
    <x v="21"/>
    <m/>
    <m/>
    <m/>
    <m/>
    <m/>
    <x v="0"/>
    <n v="98"/>
    <m/>
    <m/>
    <n v="5"/>
    <n v="490"/>
    <m/>
    <x v="0"/>
  </r>
  <r>
    <s v="SPT"/>
    <x v="6"/>
    <n v="-19.006499999999999"/>
    <n v="-42.942399999999999"/>
    <d v="2025-10-02T00:00:00"/>
    <s v="Characiformes"/>
    <s v="Acestrorhamphidae"/>
    <x v="1"/>
    <m/>
    <m/>
    <m/>
    <m/>
    <m/>
    <x v="0"/>
    <n v="172"/>
    <m/>
    <m/>
    <n v="15"/>
    <n v="2580"/>
    <m/>
    <x v="0"/>
  </r>
  <r>
    <s v="SPT"/>
    <x v="6"/>
    <n v="-19.006499999999999"/>
    <n v="-42.942399999999999"/>
    <d v="2025-10-02T00:00:00"/>
    <s v="Characiformes"/>
    <s v="Acestrorhamphidae"/>
    <x v="1"/>
    <m/>
    <m/>
    <m/>
    <m/>
    <m/>
    <x v="0"/>
    <n v="16"/>
    <m/>
    <m/>
    <n v="15"/>
    <n v="240"/>
    <m/>
    <x v="1"/>
  </r>
  <r>
    <s v="SPT"/>
    <x v="6"/>
    <n v="-19.0245"/>
    <n v="-42.927799999999998"/>
    <d v="2025-10-02T00:00:00"/>
    <s v="Characiformes"/>
    <s v="Anostomidae"/>
    <x v="13"/>
    <m/>
    <m/>
    <m/>
    <m/>
    <m/>
    <x v="0"/>
    <n v="1"/>
    <m/>
    <m/>
    <n v="400"/>
    <n v="400"/>
    <m/>
    <x v="1"/>
  </r>
  <r>
    <s v="SPT"/>
    <x v="6"/>
    <n v="-19.0246"/>
    <n v="-42.928100000000001"/>
    <d v="2025-10-03T00:00:00"/>
    <s v="Characiformes"/>
    <s v="Acestrorhamphidae"/>
    <x v="15"/>
    <m/>
    <m/>
    <m/>
    <m/>
    <m/>
    <x v="0"/>
    <n v="285"/>
    <m/>
    <m/>
    <n v="1"/>
    <n v="285"/>
    <m/>
    <x v="0"/>
  </r>
  <r>
    <s v="SPT"/>
    <x v="6"/>
    <n v="-19.0246"/>
    <n v="-42.928100000000001"/>
    <d v="2025-10-03T00:00:00"/>
    <s v="Characiformes"/>
    <s v="Acestrorhamphidae"/>
    <x v="15"/>
    <m/>
    <m/>
    <m/>
    <m/>
    <m/>
    <x v="0"/>
    <n v="45"/>
    <m/>
    <m/>
    <n v="1"/>
    <n v="45"/>
    <m/>
    <x v="1"/>
  </r>
  <r>
    <s v="SPT"/>
    <x v="6"/>
    <n v="-19.0246"/>
    <n v="-42.928100000000001"/>
    <d v="2025-10-03T00:00:00"/>
    <s v="Characiformes"/>
    <s v="Acestrorhamphidae"/>
    <x v="17"/>
    <m/>
    <m/>
    <m/>
    <m/>
    <m/>
    <x v="0"/>
    <n v="178"/>
    <m/>
    <m/>
    <n v="1"/>
    <n v="178"/>
    <m/>
    <x v="0"/>
  </r>
  <r>
    <s v="SPT"/>
    <x v="6"/>
    <n v="-19.0246"/>
    <n v="-42.928100000000001"/>
    <d v="2025-10-03T00:00:00"/>
    <s v="Characiformes"/>
    <s v="Acestrorhamphidae"/>
    <x v="17"/>
    <m/>
    <m/>
    <m/>
    <m/>
    <m/>
    <x v="0"/>
    <n v="50"/>
    <m/>
    <m/>
    <n v="1"/>
    <n v="50"/>
    <m/>
    <x v="1"/>
  </r>
  <r>
    <s v="SPT"/>
    <x v="6"/>
    <n v="-19.0246"/>
    <n v="-42.928100000000001"/>
    <d v="2025-10-03T00:00:00"/>
    <s v="Characiformes"/>
    <s v="Acestrorhamphidae"/>
    <x v="21"/>
    <m/>
    <m/>
    <m/>
    <m/>
    <m/>
    <x v="0"/>
    <n v="46"/>
    <m/>
    <m/>
    <n v="5"/>
    <n v="230"/>
    <m/>
    <x v="0"/>
  </r>
  <r>
    <s v="SPT"/>
    <x v="6"/>
    <n v="-19.0246"/>
    <n v="-42.928100000000001"/>
    <d v="2025-10-03T00:00:00"/>
    <s v="Characiformes"/>
    <s v="Acestrorhamphidae"/>
    <x v="21"/>
    <m/>
    <m/>
    <m/>
    <m/>
    <m/>
    <x v="0"/>
    <n v="25"/>
    <m/>
    <m/>
    <n v="15"/>
    <n v="375"/>
    <m/>
    <x v="1"/>
  </r>
  <r>
    <s v="SPT"/>
    <x v="6"/>
    <n v="-19.0246"/>
    <n v="-42.928100000000001"/>
    <d v="2025-10-03T00:00:00"/>
    <s v="Characiformes"/>
    <s v="Acestrorhamphidae"/>
    <x v="1"/>
    <m/>
    <m/>
    <m/>
    <m/>
    <m/>
    <x v="0"/>
    <n v="25"/>
    <m/>
    <m/>
    <m/>
    <n v="0"/>
    <m/>
    <x v="0"/>
  </r>
  <r>
    <s v="SPT"/>
    <x v="6"/>
    <n v="-19.0246"/>
    <n v="-42.928100000000001"/>
    <d v="2025-10-03T00:00:00"/>
    <s v="Characiformes"/>
    <s v="Acestrorhamphidae"/>
    <x v="1"/>
    <m/>
    <m/>
    <m/>
    <m/>
    <m/>
    <x v="0"/>
    <n v="9"/>
    <m/>
    <m/>
    <n v="15"/>
    <n v="135"/>
    <m/>
    <x v="1"/>
  </r>
  <r>
    <s v="SPT"/>
    <x v="6"/>
    <n v="-19.0246"/>
    <n v="-42.928100000000001"/>
    <d v="2025-10-03T00:00:00"/>
    <s v="Characiformes"/>
    <s v="Erythrinidae"/>
    <x v="8"/>
    <m/>
    <m/>
    <m/>
    <m/>
    <m/>
    <x v="0"/>
    <n v="1"/>
    <m/>
    <m/>
    <n v="250"/>
    <n v="250"/>
    <m/>
    <x v="0"/>
  </r>
  <r>
    <s v="SPT"/>
    <x v="6"/>
    <n v="-19.0246"/>
    <n v="-42.928100000000001"/>
    <d v="2025-10-03T00:00:00"/>
    <s v="Characiformes"/>
    <s v="Acestrorhamphidae"/>
    <x v="2"/>
    <m/>
    <m/>
    <m/>
    <m/>
    <m/>
    <x v="1"/>
    <n v="1"/>
    <m/>
    <m/>
    <n v="100"/>
    <n v="100"/>
    <m/>
    <x v="0"/>
  </r>
  <r>
    <s v="SPT"/>
    <x v="6"/>
    <n v="-19.006599999999999"/>
    <n v="-42.942500000000003"/>
    <d v="2025-10-03T00:00:00"/>
    <s v="Characiformes"/>
    <s v="Acestrorhamphidae"/>
    <x v="15"/>
    <m/>
    <m/>
    <m/>
    <m/>
    <m/>
    <x v="0"/>
    <n v="285"/>
    <m/>
    <m/>
    <n v="1"/>
    <n v="285"/>
    <m/>
    <x v="0"/>
  </r>
  <r>
    <s v="SPT"/>
    <x v="6"/>
    <n v="-19.006599999999999"/>
    <n v="-42.942500000000003"/>
    <d v="2025-10-03T00:00:00"/>
    <s v="Characiformes"/>
    <s v="Acestrorhamphidae"/>
    <x v="15"/>
    <m/>
    <m/>
    <m/>
    <m/>
    <m/>
    <x v="0"/>
    <n v="45"/>
    <m/>
    <m/>
    <n v="1"/>
    <n v="45"/>
    <m/>
    <x v="1"/>
  </r>
  <r>
    <s v="SPT"/>
    <x v="6"/>
    <n v="-19.006599999999999"/>
    <n v="-42.942500000000003"/>
    <d v="2025-10-03T00:00:00"/>
    <s v="Characiformes"/>
    <s v="Acestrorhamphidae"/>
    <x v="17"/>
    <m/>
    <m/>
    <m/>
    <m/>
    <m/>
    <x v="0"/>
    <n v="178"/>
    <m/>
    <m/>
    <n v="1"/>
    <n v="178"/>
    <m/>
    <x v="0"/>
  </r>
  <r>
    <s v="SPT"/>
    <x v="6"/>
    <n v="-19.006599999999999"/>
    <n v="-42.942500000000003"/>
    <d v="2025-10-03T00:00:00"/>
    <s v="Characiformes"/>
    <s v="Acestrorhamphidae"/>
    <x v="17"/>
    <m/>
    <m/>
    <m/>
    <m/>
    <m/>
    <x v="0"/>
    <n v="50"/>
    <m/>
    <m/>
    <n v="1"/>
    <n v="50"/>
    <m/>
    <x v="1"/>
  </r>
  <r>
    <s v="SPT"/>
    <x v="6"/>
    <n v="-19.006599999999999"/>
    <n v="-42.942500000000003"/>
    <d v="2025-10-03T00:00:00"/>
    <s v="Characiformes"/>
    <s v="Acestrorhamphidae"/>
    <x v="21"/>
    <m/>
    <m/>
    <m/>
    <m/>
    <m/>
    <x v="0"/>
    <n v="46"/>
    <m/>
    <m/>
    <n v="5"/>
    <n v="230"/>
    <m/>
    <x v="0"/>
  </r>
  <r>
    <s v="SPT"/>
    <x v="6"/>
    <n v="-19.006599999999999"/>
    <n v="-42.942500000000003"/>
    <d v="2025-10-03T00:00:00"/>
    <s v="Characiformes"/>
    <s v="Acestrorhamphidae"/>
    <x v="21"/>
    <m/>
    <m/>
    <m/>
    <m/>
    <m/>
    <x v="0"/>
    <n v="25"/>
    <m/>
    <m/>
    <n v="5"/>
    <n v="125"/>
    <m/>
    <x v="1"/>
  </r>
  <r>
    <s v="SPT"/>
    <x v="6"/>
    <n v="-19.006599999999999"/>
    <n v="-42.942500000000003"/>
    <d v="2025-10-03T00:00:00"/>
    <s v="Characiformes"/>
    <s v="Acestrorhamphidae"/>
    <x v="1"/>
    <m/>
    <m/>
    <m/>
    <m/>
    <m/>
    <x v="0"/>
    <n v="25"/>
    <m/>
    <m/>
    <n v="15"/>
    <n v="375"/>
    <m/>
    <x v="0"/>
  </r>
  <r>
    <s v="SPT"/>
    <x v="6"/>
    <n v="-19.006599999999999"/>
    <n v="-42.942500000000003"/>
    <d v="2025-10-03T00:00:00"/>
    <s v="Characiformes"/>
    <s v="Acestrorhamphidae"/>
    <x v="1"/>
    <m/>
    <m/>
    <m/>
    <m/>
    <m/>
    <x v="0"/>
    <n v="9"/>
    <m/>
    <m/>
    <n v="15"/>
    <n v="135"/>
    <m/>
    <x v="1"/>
  </r>
  <r>
    <s v="SPT"/>
    <x v="6"/>
    <n v="-19.006599999999999"/>
    <n v="-42.942500000000003"/>
    <d v="2025-10-03T00:00:00"/>
    <s v="Characiformes"/>
    <s v="Erythrinidae"/>
    <x v="8"/>
    <m/>
    <m/>
    <m/>
    <m/>
    <m/>
    <x v="0"/>
    <n v="1"/>
    <m/>
    <m/>
    <n v="250"/>
    <n v="250"/>
    <m/>
    <x v="0"/>
  </r>
  <r>
    <s v="SPT"/>
    <x v="6"/>
    <n v="-19.006599999999999"/>
    <n v="-42.942500000000003"/>
    <d v="2025-10-03T00:00:00"/>
    <s v="Cichliformes"/>
    <s v="Cichlidae"/>
    <x v="2"/>
    <m/>
    <m/>
    <m/>
    <m/>
    <m/>
    <x v="1"/>
    <n v="1"/>
    <m/>
    <m/>
    <n v="200"/>
    <n v="200"/>
    <m/>
    <x v="0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0" applyNumberFormats="0" applyBorderFormats="0" applyFontFormats="0" applyPatternFormats="0" applyAlignmentFormats="0" applyWidthHeightFormats="0" dataCaption="" updatedVersion="8" compact="0" compactData="0">
  <location ref="A4:J40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9">
        <item x="1"/>
        <item x="3"/>
        <item m="1" x="24"/>
        <item x="12"/>
        <item x="21"/>
        <item x="0"/>
        <item x="5"/>
        <item m="1" x="23"/>
        <item x="4"/>
        <item x="15"/>
        <item m="1" x="25"/>
        <item x="8"/>
        <item x="7"/>
        <item x="13"/>
        <item x="11"/>
        <item x="17"/>
        <item x="2"/>
        <item x="9"/>
        <item x="10"/>
        <item x="6"/>
        <item x="14"/>
        <item m="1" x="22"/>
        <item x="18"/>
        <item m="1" x="26"/>
        <item x="16"/>
        <item m="1" x="28"/>
        <item m="1" x="27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34">
    <i>
      <x/>
      <x/>
      <x/>
      <x v="20"/>
    </i>
    <i r="3">
      <x v="23"/>
    </i>
    <i r="2">
      <x v="4"/>
      <x v="23"/>
    </i>
    <i r="2">
      <x v="5"/>
      <x v="9"/>
    </i>
    <i r="2">
      <x v="9"/>
      <x v="3"/>
    </i>
    <i r="3">
      <x v="23"/>
    </i>
    <i r="2">
      <x v="12"/>
      <x v="23"/>
    </i>
    <i r="2">
      <x v="13"/>
      <x v="23"/>
    </i>
    <i r="2">
      <x v="15"/>
      <x/>
    </i>
    <i r="3">
      <x v="23"/>
    </i>
    <i r="2">
      <x v="16"/>
      <x v="23"/>
    </i>
    <i r="2">
      <x v="19"/>
      <x v="7"/>
    </i>
    <i r="2">
      <x v="20"/>
      <x v="2"/>
    </i>
    <i r="3">
      <x v="23"/>
    </i>
    <i r="2">
      <x v="24"/>
      <x v="1"/>
    </i>
    <i r="1">
      <x v="1"/>
      <x v="13"/>
      <x v="12"/>
    </i>
    <i r="3">
      <x v="23"/>
    </i>
    <i r="1">
      <x v="4"/>
      <x v="11"/>
      <x v="8"/>
    </i>
    <i r="3">
      <x v="23"/>
    </i>
    <i r="2">
      <x v="12"/>
      <x v="4"/>
    </i>
    <i r="3">
      <x v="23"/>
    </i>
    <i>
      <x v="1"/>
      <x v="3"/>
      <x v="1"/>
      <x v="14"/>
    </i>
    <i r="2">
      <x v="3"/>
      <x v="6"/>
    </i>
    <i r="2">
      <x v="6"/>
      <x v="11"/>
    </i>
    <i r="3">
      <x v="23"/>
    </i>
    <i r="2">
      <x v="16"/>
      <x v="10"/>
    </i>
    <i r="3">
      <x v="23"/>
    </i>
    <i>
      <x v="2"/>
      <x v="9"/>
      <x v="17"/>
      <x v="18"/>
    </i>
    <i r="2">
      <x v="18"/>
      <x v="21"/>
    </i>
    <i>
      <x v="3"/>
      <x v="5"/>
      <x v="8"/>
      <x v="17"/>
    </i>
    <i>
      <x v="4"/>
      <x v="6"/>
      <x v="22"/>
      <x v="3"/>
    </i>
    <i r="1">
      <x v="8"/>
      <x v="14"/>
      <x v="13"/>
    </i>
    <i r="1">
      <x v="10"/>
      <x v="27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95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5"/>
            <x v="19"/>
          </reference>
        </references>
      </pivotArea>
    </format>
    <format dxfId="94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1"/>
            <x v="12"/>
          </reference>
        </references>
      </pivotArea>
    </format>
    <format dxfId="93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6"/>
            <x v="16"/>
          </reference>
        </references>
      </pivotArea>
    </format>
    <format dxfId="92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7"/>
            <x v="18"/>
          </reference>
        </references>
      </pivotArea>
    </format>
    <format dxfId="91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8"/>
          </reference>
        </references>
      </pivotArea>
    </format>
    <format dxfId="90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17" applyNumberFormats="0" applyBorderFormats="0" applyFontFormats="0" applyPatternFormats="0" applyAlignmentFormats="0" applyWidthHeightFormats="0" dataCaption="" updatedVersion="8" compact="0" compactData="0">
  <location ref="A4:G24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9">
        <item x="1"/>
        <item x="3"/>
        <item m="1" x="24"/>
        <item x="12"/>
        <item x="0"/>
        <item x="5"/>
        <item m="1" x="23"/>
        <item x="4"/>
        <item x="15"/>
        <item m="1" x="25"/>
        <item x="8"/>
        <item x="7"/>
        <item x="13"/>
        <item x="11"/>
        <item x="17"/>
        <item x="2"/>
        <item x="9"/>
        <item x="10"/>
        <item x="6"/>
        <item x="14"/>
        <item m="1" x="22"/>
        <item x="18"/>
        <item m="1" x="26"/>
        <item x="16"/>
        <item m="1" x="28"/>
        <item m="1" x="27"/>
        <item x="20"/>
        <item x="19"/>
        <item x="2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8">
    <i>
      <x v="10"/>
    </i>
    <i>
      <x v="11"/>
    </i>
    <i>
      <x/>
    </i>
    <i>
      <x v="5"/>
    </i>
    <i>
      <x v="14"/>
    </i>
    <i>
      <x v="19"/>
    </i>
    <i>
      <x v="21"/>
    </i>
    <i>
      <x v="7"/>
    </i>
    <i>
      <x v="13"/>
    </i>
    <i>
      <x v="12"/>
    </i>
    <i>
      <x v="28"/>
    </i>
    <i>
      <x v="4"/>
    </i>
    <i>
      <x v="18"/>
    </i>
    <i>
      <x v="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89">
      <pivotArea type="all" dataOnly="0" outline="0" fieldPosition="0"/>
    </format>
    <format dxfId="88">
      <pivotArea outline="0" fieldPosition="0"/>
    </format>
    <format dxfId="87">
      <pivotArea type="origin" dataOnly="0" labelOnly="1" outline="0" fieldPosition="0"/>
    </format>
    <format dxfId="86">
      <pivotArea field="-2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7" type="button" dataOnly="0" labelOnly="1" outline="0" axis="axisRow" fieldPosition="0"/>
    </format>
    <format dxfId="83">
      <pivotArea field="13" type="button" dataOnly="0" labelOnly="1" outline="0" axis="axisPage" fieldPosition="1"/>
    </format>
    <format dxfId="82">
      <pivotArea dataOnly="0" labelOnly="1" outline="0" fieldPosition="0">
        <references count="1">
          <reference field="7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79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78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77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76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73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72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71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70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69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68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67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66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65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64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63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62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61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101" headerRowBorderDxfId="100">
  <tableColumns count="12">
    <tableColumn id="1" xr3:uid="{00000000-0010-0000-0000-000001000000}" name="Ponto_Amostral" dataDxfId="99"/>
    <tableColumn id="12" xr3:uid="{1335AF38-D2F3-433D-A52C-50BB337A24A5}" name="Local" dataDxfId="98"/>
    <tableColumn id="9" xr3:uid="{DD42C1A9-4615-418B-A59E-31F038CC956C}" name="Latitude" dataDxfId="97"/>
    <tableColumn id="10" xr3:uid="{E15DEB13-6F2C-431E-B4C7-087D196038EA}" name="Longitude" dataDxfId="96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461" headerRowDxfId="25" dataDxfId="24" totalsRowDxfId="23">
  <autoFilter ref="A1:V461" xr:uid="{00000000-000C-0000-FFFF-FFFF01000000}"/>
  <tableColumns count="22">
    <tableColumn id="1" xr3:uid="{00000000-0010-0000-0100-000001000000}" name="Ponto_Amostral" dataDxfId="22"/>
    <tableColumn id="2" xr3:uid="{00000000-0010-0000-0100-000002000000}" name="Resgate" dataDxfId="21"/>
    <tableColumn id="3" xr3:uid="{00000000-0010-0000-0100-000003000000}" name="Latitude" dataDxfId="20"/>
    <tableColumn id="21" xr3:uid="{357B9E4E-BE68-4C09-8EDD-F1177FFFD151}" name="Longitude" dataDxfId="19"/>
    <tableColumn id="4" xr3:uid="{00000000-0010-0000-0100-000004000000}" name="Data" dataDxfId="18"/>
    <tableColumn id="5" xr3:uid="{00000000-0010-0000-0100-000005000000}" name="Ordem" dataDxfId="17"/>
    <tableColumn id="6" xr3:uid="{00000000-0010-0000-0100-000006000000}" name="Família" dataDxfId="16"/>
    <tableColumn id="7" xr3:uid="{00000000-0010-0000-0100-000007000000}" name="Espécie" dataDxfId="15"/>
    <tableColumn id="8" xr3:uid="{00000000-0010-0000-0100-000008000000}" name="Nome_popular" dataDxfId="14"/>
    <tableColumn id="9" xr3:uid="{00000000-0010-0000-0100-000009000000}" name="Autor" dataDxfId="13"/>
    <tableColumn id="10" xr3:uid="{00000000-0010-0000-0100-00000A000000}" name="COPAM_(2010)" dataDxfId="12"/>
    <tableColumn id="11" xr3:uid="{00000000-0010-0000-0100-00000B000000}" name="IUCN_(2024)" dataDxfId="11"/>
    <tableColumn id="12" xr3:uid="{00000000-0010-0000-0100-00000C000000}" name="MMA_(2024)" dataDxfId="10"/>
    <tableColumn id="13" xr3:uid="{00000000-0010-0000-0100-00000D000000}" name="Distribuição" dataDxfId="9"/>
    <tableColumn id="14" xr3:uid="{00000000-0010-0000-0100-00000E000000}" name="N°_Individuos" dataDxfId="8"/>
    <tableColumn id="15" xr3:uid="{00000000-0010-0000-0100-00000F000000}" name="CT_(cm)" dataDxfId="7"/>
    <tableColumn id="16" xr3:uid="{00000000-0010-0000-0100-000010000000}" name="CP_(cm)" dataDxfId="6"/>
    <tableColumn id="17" xr3:uid="{00000000-0010-0000-0100-000011000000}" name="Peso_(g)" dataDxfId="5"/>
    <tableColumn id="18" xr3:uid="{00000000-0010-0000-0100-000012000000}" name="Biomassa_(g)" dataDxfId="4"/>
    <tableColumn id="20" xr3:uid="{4369BE5E-BCB7-4254-9650-FA4EA0FD64D7}" name="Vivo_ou_Morto" dataDxfId="3"/>
    <tableColumn id="19" xr3:uid="{00000000-0010-0000-0100-000013000000}" name="Destino" dataDxfId="2"/>
    <tableColumn id="22" xr3:uid="{70EC063F-B19C-4D03-BB6C-AE6FCF09BBFE}" name="Coluna1" dataDxfId="0" totalsRowDxfId="1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tabSelected="1" workbookViewId="0">
      <pane ySplit="1" topLeftCell="A34" activePane="bottomLeft" state="frozen"/>
      <selection pane="bottomLeft" activeCell="B60" sqref="B60"/>
    </sheetView>
    <sheetView workbookViewId="1"/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>
        <v>7.4</v>
      </c>
      <c r="F35">
        <v>23.2</v>
      </c>
      <c r="G3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>
        <v>5.9</v>
      </c>
      <c r="F36">
        <v>27.3</v>
      </c>
      <c r="G36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>
        <v>7.4</v>
      </c>
      <c r="F37">
        <v>23.2</v>
      </c>
      <c r="G37">
        <v>5.98</v>
      </c>
      <c r="H37" s="1" t="s">
        <v>128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>
        <v>5.9</v>
      </c>
      <c r="F38">
        <v>27.3</v>
      </c>
      <c r="G38">
        <v>6.04</v>
      </c>
      <c r="H38" s="1" t="s">
        <v>128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>
      <c r="A39" s="1" t="s">
        <v>137</v>
      </c>
      <c r="B39" s="1" t="s">
        <v>136</v>
      </c>
      <c r="C39" s="23" t="s">
        <v>138</v>
      </c>
      <c r="D39" s="23" t="s">
        <v>139</v>
      </c>
      <c r="E39">
        <v>6.48</v>
      </c>
      <c r="F39">
        <v>25.9</v>
      </c>
      <c r="G39">
        <v>7.85</v>
      </c>
      <c r="H39" s="1" t="s">
        <v>128</v>
      </c>
      <c r="I39" s="36">
        <v>45928</v>
      </c>
      <c r="J39" s="1" t="s">
        <v>125</v>
      </c>
      <c r="L39">
        <v>515.69000000000005</v>
      </c>
    </row>
    <row r="40" spans="1:12" ht="14.25" customHeight="1" x14ac:dyDescent="0.3">
      <c r="A40" s="1" t="s">
        <v>137</v>
      </c>
      <c r="B40" s="1" t="s">
        <v>142</v>
      </c>
      <c r="C40" s="23" t="s">
        <v>140</v>
      </c>
      <c r="D40" s="23" t="s">
        <v>141</v>
      </c>
      <c r="E40">
        <v>7.78</v>
      </c>
      <c r="F40">
        <v>25.7</v>
      </c>
      <c r="G40">
        <v>7.26</v>
      </c>
      <c r="H40" s="1" t="s">
        <v>128</v>
      </c>
      <c r="I40" s="36">
        <v>45928</v>
      </c>
      <c r="J40" s="1" t="s">
        <v>125</v>
      </c>
      <c r="L40">
        <v>515.70000000000005</v>
      </c>
    </row>
    <row r="41" spans="1:12" ht="14.25" customHeight="1" x14ac:dyDescent="0.3">
      <c r="A41" s="1" t="s">
        <v>137</v>
      </c>
      <c r="B41" s="1" t="s">
        <v>136</v>
      </c>
      <c r="C41" s="23" t="s">
        <v>138</v>
      </c>
      <c r="D41" s="23" t="s">
        <v>139</v>
      </c>
      <c r="E41">
        <v>7.44</v>
      </c>
      <c r="F41">
        <v>24.2</v>
      </c>
      <c r="G41">
        <v>7.86</v>
      </c>
      <c r="H41" s="1" t="s">
        <v>128</v>
      </c>
      <c r="I41" s="36">
        <v>45929</v>
      </c>
      <c r="J41" s="1" t="s">
        <v>125</v>
      </c>
      <c r="L41">
        <v>515.59</v>
      </c>
    </row>
    <row r="42" spans="1:12" ht="14.25" customHeight="1" x14ac:dyDescent="0.3">
      <c r="A42" s="1" t="s">
        <v>137</v>
      </c>
      <c r="B42" s="1" t="s">
        <v>142</v>
      </c>
      <c r="C42" s="23" t="s">
        <v>140</v>
      </c>
      <c r="D42" s="23" t="s">
        <v>141</v>
      </c>
      <c r="E42">
        <v>8.66</v>
      </c>
      <c r="F42">
        <v>24</v>
      </c>
      <c r="G42">
        <v>6.88</v>
      </c>
      <c r="H42" s="1" t="s">
        <v>128</v>
      </c>
      <c r="I42" s="36">
        <v>45929</v>
      </c>
      <c r="J42" s="1" t="s">
        <v>125</v>
      </c>
      <c r="L42">
        <v>515.78</v>
      </c>
    </row>
    <row r="43" spans="1:12" ht="14.25" customHeight="1" x14ac:dyDescent="0.3">
      <c r="A43" s="1" t="s">
        <v>137</v>
      </c>
      <c r="B43" s="1" t="s">
        <v>136</v>
      </c>
      <c r="C43" s="23" t="s">
        <v>138</v>
      </c>
      <c r="D43" s="23" t="s">
        <v>139</v>
      </c>
      <c r="E43">
        <v>6.88</v>
      </c>
      <c r="F43">
        <v>25</v>
      </c>
      <c r="G43">
        <v>7.7</v>
      </c>
      <c r="H43" s="1" t="s">
        <v>128</v>
      </c>
      <c r="I43" s="36">
        <v>45930</v>
      </c>
      <c r="J43" s="1" t="s">
        <v>125</v>
      </c>
      <c r="L43">
        <v>515.70000000000005</v>
      </c>
    </row>
    <row r="44" spans="1:12" ht="14.25" customHeight="1" x14ac:dyDescent="0.3">
      <c r="A44" s="1" t="s">
        <v>137</v>
      </c>
      <c r="B44" s="1" t="s">
        <v>142</v>
      </c>
      <c r="C44" s="23" t="s">
        <v>140</v>
      </c>
      <c r="D44" s="23" t="s">
        <v>141</v>
      </c>
      <c r="E44">
        <v>8.64</v>
      </c>
      <c r="F44">
        <v>25.4</v>
      </c>
      <c r="G44">
        <v>6.65</v>
      </c>
      <c r="H44" s="1" t="s">
        <v>128</v>
      </c>
      <c r="I44" s="36">
        <v>45930</v>
      </c>
      <c r="J44" s="1" t="s">
        <v>125</v>
      </c>
      <c r="L44">
        <v>515.65</v>
      </c>
    </row>
    <row r="45" spans="1:12" ht="14.25" customHeight="1" x14ac:dyDescent="0.3">
      <c r="A45" s="1" t="s">
        <v>137</v>
      </c>
      <c r="B45" s="1" t="s">
        <v>136</v>
      </c>
      <c r="C45" s="23" t="s">
        <v>138</v>
      </c>
      <c r="D45" s="23" t="s">
        <v>139</v>
      </c>
      <c r="E45">
        <v>7.48</v>
      </c>
      <c r="F45">
        <v>24.9</v>
      </c>
      <c r="G45">
        <v>6.72</v>
      </c>
      <c r="H45" s="1" t="s">
        <v>128</v>
      </c>
      <c r="I45" s="36">
        <v>45931</v>
      </c>
      <c r="J45" s="1" t="s">
        <v>125</v>
      </c>
      <c r="L45">
        <v>515.71</v>
      </c>
    </row>
    <row r="46" spans="1:12" ht="14.25" customHeight="1" x14ac:dyDescent="0.3">
      <c r="A46" s="1" t="s">
        <v>137</v>
      </c>
      <c r="B46" s="1" t="s">
        <v>142</v>
      </c>
      <c r="C46" s="23" t="s">
        <v>140</v>
      </c>
      <c r="D46" s="23" t="s">
        <v>141</v>
      </c>
      <c r="E46">
        <v>8.43</v>
      </c>
      <c r="F46">
        <v>24.8</v>
      </c>
      <c r="G46">
        <v>8.67</v>
      </c>
      <c r="H46" s="1" t="s">
        <v>128</v>
      </c>
      <c r="I46" s="36">
        <v>45931</v>
      </c>
      <c r="J46" s="1" t="s">
        <v>125</v>
      </c>
      <c r="L46">
        <v>515.54999999999995</v>
      </c>
    </row>
    <row r="47" spans="1:12" ht="14.25" customHeight="1" x14ac:dyDescent="0.3">
      <c r="A47" s="1" t="s">
        <v>137</v>
      </c>
      <c r="B47" s="1" t="s">
        <v>136</v>
      </c>
      <c r="C47" s="23" t="s">
        <v>138</v>
      </c>
      <c r="D47" s="23" t="s">
        <v>139</v>
      </c>
      <c r="E47">
        <v>6.54</v>
      </c>
      <c r="F47">
        <v>25.2</v>
      </c>
      <c r="G47">
        <v>6.54</v>
      </c>
      <c r="H47" s="1" t="s">
        <v>128</v>
      </c>
      <c r="I47" s="36">
        <v>45932</v>
      </c>
      <c r="J47" s="1" t="s">
        <v>125</v>
      </c>
      <c r="L47">
        <v>515.55999999999995</v>
      </c>
    </row>
    <row r="48" spans="1:12" ht="14.25" customHeight="1" x14ac:dyDescent="0.3">
      <c r="A48" s="1" t="s">
        <v>137</v>
      </c>
      <c r="B48" s="1" t="s">
        <v>142</v>
      </c>
      <c r="C48" s="23" t="s">
        <v>140</v>
      </c>
      <c r="D48" s="23" t="s">
        <v>141</v>
      </c>
      <c r="E48">
        <v>8.86</v>
      </c>
      <c r="F48">
        <v>25.3</v>
      </c>
      <c r="G48">
        <v>6.64</v>
      </c>
      <c r="H48" s="1" t="s">
        <v>128</v>
      </c>
      <c r="I48" s="36">
        <v>45932</v>
      </c>
      <c r="J48" s="1" t="s">
        <v>125</v>
      </c>
      <c r="L48">
        <v>513.95000000000005</v>
      </c>
    </row>
    <row r="49" spans="1:12" ht="14.25" customHeight="1" x14ac:dyDescent="0.3">
      <c r="A49" s="1" t="s">
        <v>137</v>
      </c>
      <c r="B49" s="1" t="s">
        <v>136</v>
      </c>
      <c r="C49" s="23" t="s">
        <v>138</v>
      </c>
      <c r="D49" s="23" t="s">
        <v>139</v>
      </c>
      <c r="E49">
        <v>8.1199999999999992</v>
      </c>
      <c r="F49">
        <v>26.1</v>
      </c>
      <c r="G49">
        <v>6.67</v>
      </c>
      <c r="H49" s="1" t="s">
        <v>128</v>
      </c>
      <c r="I49" s="36">
        <v>45933</v>
      </c>
      <c r="J49" s="1" t="s">
        <v>125</v>
      </c>
      <c r="L49">
        <v>514.16999999999996</v>
      </c>
    </row>
    <row r="50" spans="1:12" ht="14.25" customHeight="1" x14ac:dyDescent="0.3">
      <c r="A50" s="1" t="s">
        <v>137</v>
      </c>
      <c r="B50" s="1" t="s">
        <v>142</v>
      </c>
      <c r="C50" s="23" t="s">
        <v>140</v>
      </c>
      <c r="D50" s="23" t="s">
        <v>141</v>
      </c>
      <c r="E50">
        <v>7.64</v>
      </c>
      <c r="F50">
        <v>25.8</v>
      </c>
      <c r="G50">
        <v>7.45</v>
      </c>
      <c r="H50" s="1" t="s">
        <v>128</v>
      </c>
      <c r="I50" s="36">
        <v>45933</v>
      </c>
      <c r="J50" s="1" t="s">
        <v>125</v>
      </c>
      <c r="L50">
        <v>512.69000000000005</v>
      </c>
    </row>
    <row r="51" spans="1:12" ht="14.25" customHeight="1" x14ac:dyDescent="0.3">
      <c r="A51" s="1" t="s">
        <v>137</v>
      </c>
      <c r="B51" s="1" t="s">
        <v>136</v>
      </c>
      <c r="C51" s="23" t="s">
        <v>138</v>
      </c>
      <c r="D51" s="23" t="s">
        <v>139</v>
      </c>
      <c r="E51">
        <v>6.89</v>
      </c>
      <c r="F51">
        <v>24.9</v>
      </c>
      <c r="G51">
        <v>7.48</v>
      </c>
      <c r="H51" s="1" t="s">
        <v>128</v>
      </c>
      <c r="I51" s="36">
        <v>45934</v>
      </c>
      <c r="J51" s="1" t="s">
        <v>125</v>
      </c>
      <c r="L51">
        <v>511.81</v>
      </c>
    </row>
    <row r="52" spans="1:12" ht="14.25" customHeight="1" x14ac:dyDescent="0.3">
      <c r="A52" s="1" t="s">
        <v>137</v>
      </c>
      <c r="B52" s="1" t="s">
        <v>142</v>
      </c>
      <c r="C52" s="23" t="s">
        <v>140</v>
      </c>
      <c r="D52" s="23" t="s">
        <v>141</v>
      </c>
      <c r="E52">
        <v>8.92</v>
      </c>
      <c r="F52">
        <v>25</v>
      </c>
      <c r="G52">
        <v>8.56</v>
      </c>
      <c r="H52" s="1" t="s">
        <v>128</v>
      </c>
      <c r="I52" s="36">
        <v>45934</v>
      </c>
      <c r="J52" s="1" t="s">
        <v>125</v>
      </c>
      <c r="L52">
        <v>510.94</v>
      </c>
    </row>
    <row r="53" spans="1:12" ht="14.25" customHeight="1" x14ac:dyDescent="0.3">
      <c r="A53" s="1" t="s">
        <v>137</v>
      </c>
      <c r="B53" s="1" t="s">
        <v>136</v>
      </c>
      <c r="C53" s="23" t="s">
        <v>138</v>
      </c>
      <c r="D53" s="23" t="s">
        <v>139</v>
      </c>
      <c r="E53">
        <v>7.64</v>
      </c>
      <c r="F53">
        <v>24.9</v>
      </c>
      <c r="G53">
        <v>7.45</v>
      </c>
      <c r="H53" s="1" t="s">
        <v>128</v>
      </c>
      <c r="I53" s="36">
        <v>45935</v>
      </c>
      <c r="J53" s="1" t="s">
        <v>125</v>
      </c>
      <c r="L53">
        <v>509.6</v>
      </c>
    </row>
    <row r="54" spans="1:12" ht="14.25" customHeight="1" x14ac:dyDescent="0.3">
      <c r="A54" s="1" t="s">
        <v>137</v>
      </c>
      <c r="B54" s="1" t="s">
        <v>142</v>
      </c>
      <c r="C54" s="23" t="s">
        <v>140</v>
      </c>
      <c r="D54" s="23" t="s">
        <v>141</v>
      </c>
      <c r="E54">
        <v>8.7899999999999991</v>
      </c>
      <c r="F54">
        <v>24.8</v>
      </c>
      <c r="G54">
        <v>7.56</v>
      </c>
      <c r="H54" s="1" t="s">
        <v>128</v>
      </c>
      <c r="I54" s="36">
        <v>45935</v>
      </c>
      <c r="J54" s="1" t="s">
        <v>125</v>
      </c>
      <c r="L54">
        <v>507.93</v>
      </c>
    </row>
    <row r="55" spans="1:12" ht="14.25" customHeight="1" x14ac:dyDescent="0.3"/>
    <row r="56" spans="1:12" ht="14.25" customHeight="1" x14ac:dyDescent="0.3"/>
    <row r="57" spans="1:12" ht="14.25" customHeight="1" x14ac:dyDescent="0.3"/>
    <row r="58" spans="1:12" ht="14.25" customHeight="1" x14ac:dyDescent="0.3"/>
    <row r="59" spans="1:12" ht="14.25" customHeight="1" x14ac:dyDescent="0.3"/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52"/>
  <sheetViews>
    <sheetView showGridLines="0" zoomScale="85" zoomScaleNormal="85" workbookViewId="0">
      <pane ySplit="1" topLeftCell="A427" activePane="bottomLeft" state="frozen"/>
      <selection pane="bottomLeft" activeCell="D467" sqref="D467"/>
    </sheetView>
    <sheetView workbookViewId="1"/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61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9" t="s">
        <v>19</v>
      </c>
      <c r="G377" s="49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2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2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2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2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2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61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2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9" t="s">
        <v>19</v>
      </c>
      <c r="G386" s="49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2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2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2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83">
        <v>-19.006703000000002</v>
      </c>
      <c r="D389" s="83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2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83">
        <v>-19.006703000000002</v>
      </c>
      <c r="D390" s="83">
        <v>-42.941336999999997</v>
      </c>
      <c r="E390" s="59">
        <v>45924</v>
      </c>
      <c r="F390" s="49" t="s">
        <v>19</v>
      </c>
      <c r="G390" s="41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2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83">
        <v>-19.006703000000002</v>
      </c>
      <c r="D391" s="83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2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83">
        <v>-19.006703000000002</v>
      </c>
      <c r="D392" s="83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2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83">
        <v>-19.006599999999999</v>
      </c>
      <c r="D393" s="83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2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83">
        <v>-19.006599999999999</v>
      </c>
      <c r="D394" s="83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2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83">
        <v>-19.006703000000002</v>
      </c>
      <c r="D395" s="83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2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83">
        <v>-19.006703000000002</v>
      </c>
      <c r="D396" s="83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2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83">
        <v>-19.006703000000002</v>
      </c>
      <c r="D397" s="83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2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83">
        <v>-19.006703000000002</v>
      </c>
      <c r="D398" s="83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2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83">
        <v>-19.006703000000002</v>
      </c>
      <c r="D399" s="83">
        <v>-42.941336999999997</v>
      </c>
      <c r="E399" s="59">
        <v>45926</v>
      </c>
      <c r="F399" s="49" t="s">
        <v>19</v>
      </c>
      <c r="G399" s="46" t="s">
        <v>103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2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83">
        <v>-19.0381</v>
      </c>
      <c r="D400" s="83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2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83">
        <v>-19.0381</v>
      </c>
      <c r="D401" s="83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2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83">
        <v>-19.006703000000002</v>
      </c>
      <c r="D402" s="83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2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83">
        <v>-19.006703000000002</v>
      </c>
      <c r="D403" s="83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2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83">
        <v>-19.0381</v>
      </c>
      <c r="D404" s="83">
        <v>-42.94</v>
      </c>
      <c r="E404" s="59">
        <v>45927</v>
      </c>
      <c r="F404" s="49" t="s">
        <v>27</v>
      </c>
      <c r="G404" s="46" t="s">
        <v>28</v>
      </c>
      <c r="H404" s="45" t="s">
        <v>66</v>
      </c>
      <c r="I404" s="44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2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83">
        <v>-19.006703000000002</v>
      </c>
      <c r="D405" s="83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2">
        <v>1075</v>
      </c>
      <c r="P405" s="38"/>
      <c r="Q405" s="38"/>
      <c r="R405" s="38">
        <v>1</v>
      </c>
      <c r="S405" s="42">
        <f t="shared" ref="S405:S461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83">
        <v>-19.006703000000002</v>
      </c>
      <c r="D406" s="83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2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83">
        <v>-19.006703000000002</v>
      </c>
      <c r="D407" s="83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2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49" t="s">
        <v>40</v>
      </c>
      <c r="B408" s="37" t="s">
        <v>129</v>
      </c>
      <c r="C408" s="83">
        <v>-19.006703000000002</v>
      </c>
      <c r="D408" s="83">
        <v>-42.941336999999997</v>
      </c>
      <c r="E408" s="59" t="s">
        <v>171</v>
      </c>
      <c r="F408" s="49"/>
      <c r="G408" s="46"/>
      <c r="H408" s="45"/>
      <c r="I408" s="44"/>
      <c r="J408" s="44"/>
      <c r="K408" s="44"/>
      <c r="L408" s="44"/>
      <c r="M408" s="44"/>
      <c r="N408" s="49"/>
      <c r="O408" s="62">
        <v>0</v>
      </c>
      <c r="P408" s="38"/>
      <c r="Q408" s="38"/>
      <c r="R408" s="38">
        <v>0</v>
      </c>
      <c r="S408" s="42">
        <v>0</v>
      </c>
      <c r="T408" s="49"/>
      <c r="U408" s="49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49" t="s">
        <v>40</v>
      </c>
      <c r="B409" s="37" t="s">
        <v>129</v>
      </c>
      <c r="C409" s="83">
        <v>-19.006703000000002</v>
      </c>
      <c r="D409" s="83">
        <v>-42.941336999999997</v>
      </c>
      <c r="E409" s="59">
        <v>45929</v>
      </c>
      <c r="F409" s="49" t="s">
        <v>19</v>
      </c>
      <c r="G409" s="46" t="s">
        <v>103</v>
      </c>
      <c r="H409" s="45" t="s">
        <v>93</v>
      </c>
      <c r="I409" s="44" t="s">
        <v>94</v>
      </c>
      <c r="J409" s="44"/>
      <c r="K409" s="44"/>
      <c r="L409" s="44"/>
      <c r="M409" s="44"/>
      <c r="N409" s="49" t="s">
        <v>24</v>
      </c>
      <c r="O409" s="62">
        <v>725</v>
      </c>
      <c r="P409" s="38"/>
      <c r="Q409" s="38"/>
      <c r="R409" s="38">
        <v>1</v>
      </c>
      <c r="S409" s="42">
        <f t="shared" si="8"/>
        <v>725</v>
      </c>
      <c r="T409" s="49"/>
      <c r="U409" s="49" t="s">
        <v>46</v>
      </c>
      <c r="V409" s="38"/>
      <c r="W409" s="38"/>
      <c r="X409" s="38"/>
      <c r="Y409" s="38"/>
      <c r="Z409" s="38"/>
      <c r="AA409" s="38"/>
      <c r="AB409" s="38"/>
    </row>
    <row r="410" spans="1:28" x14ac:dyDescent="0.2">
      <c r="A410" s="49" t="s">
        <v>40</v>
      </c>
      <c r="B410" s="37" t="s">
        <v>129</v>
      </c>
      <c r="C410" s="83">
        <v>-19.006703000000002</v>
      </c>
      <c r="D410" s="83">
        <v>-42.941336999999997</v>
      </c>
      <c r="E410" s="59">
        <v>45929</v>
      </c>
      <c r="F410" s="49" t="s">
        <v>19</v>
      </c>
      <c r="G410" s="46" t="s">
        <v>103</v>
      </c>
      <c r="H410" s="45" t="s">
        <v>93</v>
      </c>
      <c r="I410" s="44" t="s">
        <v>94</v>
      </c>
      <c r="J410" s="44"/>
      <c r="K410" s="44"/>
      <c r="L410" s="44"/>
      <c r="M410" s="44"/>
      <c r="N410" s="49" t="s">
        <v>24</v>
      </c>
      <c r="O410" s="62">
        <v>5</v>
      </c>
      <c r="P410" s="38"/>
      <c r="Q410" s="38"/>
      <c r="R410" s="38">
        <v>1</v>
      </c>
      <c r="S410" s="42">
        <f t="shared" si="8"/>
        <v>5</v>
      </c>
      <c r="T410" s="49"/>
      <c r="U410" s="49" t="s">
        <v>25</v>
      </c>
      <c r="V410" s="38"/>
      <c r="W410" s="38"/>
      <c r="X410" s="38"/>
      <c r="Y410" s="38"/>
      <c r="Z410" s="38"/>
      <c r="AA410" s="38"/>
      <c r="AB410" s="38"/>
    </row>
    <row r="411" spans="1:28" x14ac:dyDescent="0.2">
      <c r="A411" s="49" t="s">
        <v>40</v>
      </c>
      <c r="B411" s="37" t="s">
        <v>129</v>
      </c>
      <c r="C411" s="83">
        <v>-19.006703000000002</v>
      </c>
      <c r="D411" s="83">
        <v>-42.941336999999997</v>
      </c>
      <c r="E411" s="59">
        <v>45929</v>
      </c>
      <c r="F411" s="49" t="s">
        <v>19</v>
      </c>
      <c r="G411" s="46" t="s">
        <v>103</v>
      </c>
      <c r="H411" s="45" t="s">
        <v>26</v>
      </c>
      <c r="I411" s="44" t="s">
        <v>94</v>
      </c>
      <c r="J411" s="44"/>
      <c r="K411" s="44"/>
      <c r="L411" s="44"/>
      <c r="M411" s="44"/>
      <c r="N411" s="49" t="s">
        <v>24</v>
      </c>
      <c r="O411" s="62">
        <v>150</v>
      </c>
      <c r="P411" s="38"/>
      <c r="Q411" s="38"/>
      <c r="R411" s="38">
        <v>15</v>
      </c>
      <c r="S411" s="42">
        <f t="shared" si="8"/>
        <v>2250</v>
      </c>
      <c r="T411" s="49"/>
      <c r="U411" s="49" t="s">
        <v>46</v>
      </c>
      <c r="V411" s="38"/>
      <c r="W411" s="38"/>
      <c r="X411" s="38"/>
      <c r="Y411" s="38"/>
      <c r="Z411" s="38"/>
      <c r="AA411" s="38"/>
      <c r="AB411" s="38"/>
    </row>
    <row r="412" spans="1:28" x14ac:dyDescent="0.2">
      <c r="A412" s="49" t="s">
        <v>40</v>
      </c>
      <c r="B412" s="37" t="s">
        <v>129</v>
      </c>
      <c r="C412" s="83">
        <v>-19.006703000000002</v>
      </c>
      <c r="D412" s="83">
        <v>-42.941336999999997</v>
      </c>
      <c r="E412" s="59">
        <v>45930</v>
      </c>
      <c r="F412" s="49" t="s">
        <v>19</v>
      </c>
      <c r="G412" s="46" t="s">
        <v>103</v>
      </c>
      <c r="H412" s="45" t="s">
        <v>93</v>
      </c>
      <c r="I412" s="44" t="s">
        <v>94</v>
      </c>
      <c r="J412" s="44"/>
      <c r="K412" s="44"/>
      <c r="L412" s="44"/>
      <c r="M412" s="44"/>
      <c r="N412" s="49" t="s">
        <v>24</v>
      </c>
      <c r="O412" s="62">
        <v>630</v>
      </c>
      <c r="P412" s="38"/>
      <c r="Q412" s="38"/>
      <c r="R412" s="38">
        <v>1</v>
      </c>
      <c r="S412" s="42">
        <f t="shared" si="8"/>
        <v>630</v>
      </c>
      <c r="T412" s="49"/>
      <c r="U412" s="49" t="s">
        <v>46</v>
      </c>
      <c r="V412" s="38"/>
      <c r="W412" s="38"/>
      <c r="X412" s="38"/>
      <c r="Y412" s="38"/>
      <c r="Z412" s="38"/>
      <c r="AA412" s="38"/>
      <c r="AB412" s="38"/>
    </row>
    <row r="413" spans="1:28" x14ac:dyDescent="0.2">
      <c r="A413" s="49" t="s">
        <v>40</v>
      </c>
      <c r="B413" s="37" t="s">
        <v>129</v>
      </c>
      <c r="C413" s="83">
        <v>-19.006703000000002</v>
      </c>
      <c r="D413" s="83">
        <v>-42.941336999999997</v>
      </c>
      <c r="E413" s="59">
        <v>45930</v>
      </c>
      <c r="F413" s="49" t="s">
        <v>19</v>
      </c>
      <c r="G413" s="46" t="s">
        <v>103</v>
      </c>
      <c r="H413" s="45" t="s">
        <v>93</v>
      </c>
      <c r="I413" s="44" t="s">
        <v>94</v>
      </c>
      <c r="J413" s="44"/>
      <c r="K413" s="44"/>
      <c r="L413" s="44"/>
      <c r="M413" s="44"/>
      <c r="N413" s="49" t="s">
        <v>24</v>
      </c>
      <c r="O413" s="62">
        <v>9</v>
      </c>
      <c r="P413" s="38"/>
      <c r="Q413" s="38"/>
      <c r="R413" s="38">
        <v>1</v>
      </c>
      <c r="S413" s="42">
        <f t="shared" si="8"/>
        <v>9</v>
      </c>
      <c r="T413" s="49"/>
      <c r="U413" s="49" t="s">
        <v>25</v>
      </c>
      <c r="V413" s="38"/>
      <c r="W413" s="38"/>
      <c r="X413" s="38"/>
      <c r="Y413" s="38"/>
      <c r="Z413" s="38"/>
      <c r="AA413" s="38"/>
      <c r="AB413" s="38"/>
    </row>
    <row r="414" spans="1:28" x14ac:dyDescent="0.2">
      <c r="A414" s="49" t="s">
        <v>40</v>
      </c>
      <c r="B414" s="37" t="s">
        <v>129</v>
      </c>
      <c r="C414" s="83">
        <v>-19.006703000000002</v>
      </c>
      <c r="D414" s="83">
        <v>-42.941336999999997</v>
      </c>
      <c r="E414" s="59">
        <v>45930</v>
      </c>
      <c r="F414" s="49" t="s">
        <v>19</v>
      </c>
      <c r="G414" s="46" t="s">
        <v>103</v>
      </c>
      <c r="H414" s="45" t="s">
        <v>26</v>
      </c>
      <c r="I414" s="44" t="s">
        <v>94</v>
      </c>
      <c r="J414" s="44"/>
      <c r="K414" s="44"/>
      <c r="L414" s="44"/>
      <c r="M414" s="44"/>
      <c r="N414" s="49" t="s">
        <v>24</v>
      </c>
      <c r="O414" s="62">
        <v>70</v>
      </c>
      <c r="P414" s="38"/>
      <c r="Q414" s="38"/>
      <c r="R414" s="38">
        <v>15</v>
      </c>
      <c r="S414" s="42">
        <f t="shared" si="8"/>
        <v>1050</v>
      </c>
      <c r="T414" s="49"/>
      <c r="U414" s="49" t="s">
        <v>46</v>
      </c>
      <c r="V414" s="38"/>
      <c r="W414" s="38"/>
      <c r="X414" s="38"/>
      <c r="Y414" s="38"/>
      <c r="Z414" s="38"/>
      <c r="AA414" s="38"/>
      <c r="AB414" s="38"/>
    </row>
    <row r="415" spans="1:28" x14ac:dyDescent="0.2">
      <c r="A415" s="49" t="s">
        <v>40</v>
      </c>
      <c r="B415" s="37" t="s">
        <v>129</v>
      </c>
      <c r="C415" s="83">
        <v>-19.006703000000002</v>
      </c>
      <c r="D415" s="83">
        <v>-42.941336999999997</v>
      </c>
      <c r="E415" s="59">
        <v>45930</v>
      </c>
      <c r="F415" s="49" t="s">
        <v>19</v>
      </c>
      <c r="G415" s="46" t="s">
        <v>103</v>
      </c>
      <c r="H415" s="45" t="s">
        <v>88</v>
      </c>
      <c r="I415" s="44" t="s">
        <v>21</v>
      </c>
      <c r="J415" s="44"/>
      <c r="K415" s="44"/>
      <c r="L415" s="44"/>
      <c r="M415" s="44"/>
      <c r="N415" s="49" t="s">
        <v>24</v>
      </c>
      <c r="O415" s="62">
        <v>30</v>
      </c>
      <c r="P415" s="38"/>
      <c r="Q415" s="38"/>
      <c r="R415" s="38">
        <v>10</v>
      </c>
      <c r="S415" s="42">
        <f t="shared" si="8"/>
        <v>300</v>
      </c>
      <c r="T415" s="49"/>
      <c r="U415" s="49" t="s">
        <v>46</v>
      </c>
      <c r="V415" s="38"/>
      <c r="W415" s="38"/>
      <c r="X415" s="38"/>
      <c r="Y415" s="38"/>
      <c r="Z415" s="38"/>
      <c r="AA415" s="38"/>
      <c r="AB415" s="38"/>
    </row>
    <row r="416" spans="1:28" x14ac:dyDescent="0.2">
      <c r="A416" s="49" t="s">
        <v>40</v>
      </c>
      <c r="B416" s="37" t="s">
        <v>129</v>
      </c>
      <c r="C416" s="83">
        <v>-19.006703000000002</v>
      </c>
      <c r="D416" s="83">
        <v>-42.941336999999997</v>
      </c>
      <c r="E416" s="59">
        <v>45930</v>
      </c>
      <c r="F416" s="49" t="s">
        <v>19</v>
      </c>
      <c r="G416" s="46" t="s">
        <v>47</v>
      </c>
      <c r="H416" s="45" t="s">
        <v>51</v>
      </c>
      <c r="I416" s="44" t="s">
        <v>52</v>
      </c>
      <c r="J416" s="44"/>
      <c r="K416" s="44"/>
      <c r="L416" s="44"/>
      <c r="M416" s="44"/>
      <c r="N416" s="49" t="s">
        <v>24</v>
      </c>
      <c r="O416" s="62">
        <v>5</v>
      </c>
      <c r="P416" s="38"/>
      <c r="Q416" s="38"/>
      <c r="R416" s="38">
        <v>100</v>
      </c>
      <c r="S416" s="42">
        <f t="shared" si="8"/>
        <v>500</v>
      </c>
      <c r="T416" s="49"/>
      <c r="U416" s="49" t="s">
        <v>46</v>
      </c>
      <c r="V416" s="38"/>
      <c r="W416" s="38"/>
      <c r="X416" s="38"/>
      <c r="Y416" s="38"/>
      <c r="Z416" s="38"/>
      <c r="AA416" s="38"/>
      <c r="AB416" s="38"/>
    </row>
    <row r="417" spans="1:28" x14ac:dyDescent="0.2">
      <c r="A417" s="49" t="s">
        <v>40</v>
      </c>
      <c r="B417" s="37" t="s">
        <v>129</v>
      </c>
      <c r="C417" s="62">
        <v>-19.006703000000002</v>
      </c>
      <c r="D417" s="62">
        <v>-42.941336999999997</v>
      </c>
      <c r="E417" s="59">
        <v>45931</v>
      </c>
      <c r="F417" s="49" t="s">
        <v>27</v>
      </c>
      <c r="G417" s="46" t="s">
        <v>28</v>
      </c>
      <c r="H417" s="84" t="s">
        <v>41</v>
      </c>
      <c r="I417" s="41" t="s">
        <v>42</v>
      </c>
      <c r="K417" s="38"/>
      <c r="L417" s="38"/>
      <c r="M417" s="38"/>
      <c r="N417" s="49" t="s">
        <v>24</v>
      </c>
      <c r="O417" s="62">
        <v>30</v>
      </c>
      <c r="P417" s="62"/>
      <c r="Q417" s="38"/>
      <c r="R417" s="38">
        <v>50</v>
      </c>
      <c r="S417" s="42">
        <f t="shared" si="8"/>
        <v>1500</v>
      </c>
      <c r="T417" s="49"/>
      <c r="U417" s="49" t="s">
        <v>46</v>
      </c>
      <c r="V417" s="38"/>
      <c r="W417" s="38"/>
      <c r="X417" s="38"/>
      <c r="Y417" s="38"/>
      <c r="Z417" s="38"/>
      <c r="AA417" s="38"/>
      <c r="AB417" s="38"/>
    </row>
    <row r="418" spans="1:28" x14ac:dyDescent="0.2">
      <c r="A418" s="49" t="s">
        <v>40</v>
      </c>
      <c r="B418" s="37" t="s">
        <v>129</v>
      </c>
      <c r="C418" s="62">
        <v>-19.006703000000002</v>
      </c>
      <c r="D418" s="62">
        <v>-42.941336999999997</v>
      </c>
      <c r="E418" s="59">
        <v>45931</v>
      </c>
      <c r="F418" s="49" t="s">
        <v>19</v>
      </c>
      <c r="G418" s="46" t="s">
        <v>103</v>
      </c>
      <c r="H418" s="84" t="s">
        <v>93</v>
      </c>
      <c r="I418" s="41" t="s">
        <v>94</v>
      </c>
      <c r="K418" s="38"/>
      <c r="L418" s="38"/>
      <c r="M418" s="38"/>
      <c r="N418" s="49" t="s">
        <v>24</v>
      </c>
      <c r="O418" s="62">
        <v>265</v>
      </c>
      <c r="P418" s="62"/>
      <c r="Q418" s="38"/>
      <c r="R418" s="38">
        <v>1</v>
      </c>
      <c r="S418" s="42">
        <f t="shared" si="8"/>
        <v>265</v>
      </c>
      <c r="T418" s="49"/>
      <c r="U418" s="49" t="s">
        <v>46</v>
      </c>
      <c r="V418" s="38"/>
      <c r="W418" s="38"/>
      <c r="X418" s="38"/>
      <c r="Y418" s="38"/>
      <c r="Z418" s="38"/>
      <c r="AA418" s="38"/>
      <c r="AB418" s="38"/>
    </row>
    <row r="419" spans="1:28" x14ac:dyDescent="0.2">
      <c r="A419" s="49" t="s">
        <v>40</v>
      </c>
      <c r="B419" s="37" t="s">
        <v>129</v>
      </c>
      <c r="C419" s="62">
        <v>-19.032399999999999</v>
      </c>
      <c r="D419" s="62">
        <v>-42.9236</v>
      </c>
      <c r="E419" s="59">
        <v>45931</v>
      </c>
      <c r="F419" s="49" t="s">
        <v>19</v>
      </c>
      <c r="G419" s="41" t="s">
        <v>81</v>
      </c>
      <c r="H419" s="84" t="s">
        <v>82</v>
      </c>
      <c r="I419" s="41" t="s">
        <v>83</v>
      </c>
      <c r="K419" s="38"/>
      <c r="L419" s="38"/>
      <c r="M419" s="38"/>
      <c r="N419" s="49" t="s">
        <v>24</v>
      </c>
      <c r="O419" s="62">
        <v>1</v>
      </c>
      <c r="P419" s="62"/>
      <c r="Q419" s="38"/>
      <c r="R419" s="38">
        <v>80</v>
      </c>
      <c r="S419" s="42">
        <f t="shared" si="8"/>
        <v>80</v>
      </c>
      <c r="T419" s="49"/>
      <c r="U419" s="49" t="s">
        <v>25</v>
      </c>
      <c r="V419" s="38"/>
      <c r="W419" s="38"/>
      <c r="X419" s="38"/>
      <c r="Y419" s="38"/>
      <c r="Z419" s="38"/>
      <c r="AA419" s="38"/>
      <c r="AB419" s="38"/>
    </row>
    <row r="420" spans="1:28" ht="14.4" x14ac:dyDescent="0.2">
      <c r="A420" s="49" t="s">
        <v>40</v>
      </c>
      <c r="B420" s="37" t="s">
        <v>129</v>
      </c>
      <c r="C420" s="62">
        <v>-19.006499999999999</v>
      </c>
      <c r="D420" s="58">
        <v>-42.942399999999999</v>
      </c>
      <c r="E420" s="80">
        <v>45932</v>
      </c>
      <c r="F420" s="49" t="s">
        <v>19</v>
      </c>
      <c r="G420" s="46" t="s">
        <v>103</v>
      </c>
      <c r="H420" s="58" t="s">
        <v>89</v>
      </c>
      <c r="I420" s="38"/>
      <c r="J420" s="38"/>
      <c r="K420" s="38"/>
      <c r="L420" s="38"/>
      <c r="M420" s="38"/>
      <c r="N420" s="49" t="s">
        <v>24</v>
      </c>
      <c r="O420" s="58">
        <v>134</v>
      </c>
      <c r="Q420" s="38"/>
      <c r="R420" s="41">
        <v>1</v>
      </c>
      <c r="S420" s="42">
        <f t="shared" si="8"/>
        <v>134</v>
      </c>
      <c r="T420" s="49"/>
      <c r="U420" s="49" t="s">
        <v>25</v>
      </c>
      <c r="V420" s="38"/>
      <c r="W420" s="38"/>
      <c r="X420" s="38"/>
      <c r="Y420" s="38"/>
      <c r="Z420" s="38"/>
      <c r="AA420" s="38"/>
      <c r="AB420" s="38"/>
    </row>
    <row r="421" spans="1:28" ht="14.4" x14ac:dyDescent="0.2">
      <c r="A421" s="49" t="s">
        <v>40</v>
      </c>
      <c r="B421" s="37" t="s">
        <v>129</v>
      </c>
      <c r="C421" s="62">
        <v>-19.006499999999999</v>
      </c>
      <c r="D421" s="58">
        <v>-42.942399999999999</v>
      </c>
      <c r="E421" s="80">
        <v>45932</v>
      </c>
      <c r="F421" s="49" t="s">
        <v>19</v>
      </c>
      <c r="G421" s="46" t="s">
        <v>103</v>
      </c>
      <c r="H421" s="58" t="s">
        <v>89</v>
      </c>
      <c r="I421" s="38"/>
      <c r="J421" s="38"/>
      <c r="K421" s="38"/>
      <c r="L421" s="38"/>
      <c r="M421" s="38"/>
      <c r="N421" s="49" t="s">
        <v>24</v>
      </c>
      <c r="O421" s="58">
        <v>3</v>
      </c>
      <c r="Q421" s="38"/>
      <c r="R421" s="41">
        <v>1</v>
      </c>
      <c r="S421" s="42">
        <f t="shared" si="8"/>
        <v>3</v>
      </c>
      <c r="T421" s="49"/>
      <c r="U421" s="49" t="s">
        <v>46</v>
      </c>
      <c r="V421" s="38"/>
      <c r="W421" s="38"/>
      <c r="X421" s="38"/>
      <c r="Y421" s="38"/>
      <c r="Z421" s="38"/>
      <c r="AA421" s="38"/>
      <c r="AB421" s="38"/>
    </row>
    <row r="422" spans="1:28" ht="14.4" x14ac:dyDescent="0.2">
      <c r="A422" s="49" t="s">
        <v>40</v>
      </c>
      <c r="B422" s="37" t="s">
        <v>129</v>
      </c>
      <c r="C422" s="62">
        <v>-19.006499999999999</v>
      </c>
      <c r="D422" s="58">
        <v>-42.942399999999999</v>
      </c>
      <c r="E422" s="80">
        <v>45932</v>
      </c>
      <c r="F422" s="49" t="s">
        <v>19</v>
      </c>
      <c r="G422" s="46" t="s">
        <v>103</v>
      </c>
      <c r="H422" s="58" t="s">
        <v>93</v>
      </c>
      <c r="I422" s="38"/>
      <c r="J422" s="38"/>
      <c r="K422" s="38"/>
      <c r="L422" s="38"/>
      <c r="M422" s="38"/>
      <c r="N422" s="49" t="s">
        <v>24</v>
      </c>
      <c r="O422" s="58">
        <v>168</v>
      </c>
      <c r="Q422" s="38"/>
      <c r="R422" s="41">
        <v>1</v>
      </c>
      <c r="S422" s="42">
        <f t="shared" si="8"/>
        <v>168</v>
      </c>
      <c r="T422" s="49"/>
      <c r="U422" s="49" t="s">
        <v>25</v>
      </c>
      <c r="V422" s="38"/>
      <c r="W422" s="38"/>
      <c r="X422" s="38"/>
      <c r="Y422" s="38"/>
      <c r="Z422" s="38"/>
      <c r="AA422" s="38"/>
      <c r="AB422" s="38"/>
    </row>
    <row r="423" spans="1:28" ht="14.4" x14ac:dyDescent="0.2">
      <c r="A423" s="49" t="s">
        <v>40</v>
      </c>
      <c r="B423" s="37" t="s">
        <v>129</v>
      </c>
      <c r="C423" s="62">
        <v>-19.006499999999999</v>
      </c>
      <c r="D423" s="58">
        <v>-42.942399999999999</v>
      </c>
      <c r="E423" s="80">
        <v>45932</v>
      </c>
      <c r="F423" s="49" t="s">
        <v>19</v>
      </c>
      <c r="G423" s="46" t="s">
        <v>103</v>
      </c>
      <c r="H423" s="58" t="s">
        <v>93</v>
      </c>
      <c r="I423" s="38"/>
      <c r="J423" s="38"/>
      <c r="K423" s="38"/>
      <c r="L423" s="38"/>
      <c r="M423" s="38"/>
      <c r="N423" s="49" t="s">
        <v>24</v>
      </c>
      <c r="O423" s="58">
        <v>23</v>
      </c>
      <c r="Q423" s="38"/>
      <c r="R423" s="41">
        <v>1</v>
      </c>
      <c r="S423" s="42">
        <f t="shared" si="8"/>
        <v>23</v>
      </c>
      <c r="T423" s="49"/>
      <c r="U423" s="49" t="s">
        <v>46</v>
      </c>
      <c r="V423" s="38"/>
      <c r="W423" s="38"/>
      <c r="X423" s="38"/>
      <c r="Y423" s="38"/>
      <c r="Z423" s="38"/>
      <c r="AA423" s="38"/>
      <c r="AB423" s="38"/>
    </row>
    <row r="424" spans="1:28" ht="14.4" x14ac:dyDescent="0.2">
      <c r="A424" s="49" t="s">
        <v>40</v>
      </c>
      <c r="B424" s="37" t="s">
        <v>129</v>
      </c>
      <c r="C424" s="62">
        <v>-19.006499999999999</v>
      </c>
      <c r="D424" s="58">
        <v>-42.942399999999999</v>
      </c>
      <c r="E424" s="80">
        <v>45932</v>
      </c>
      <c r="F424" s="49" t="s">
        <v>19</v>
      </c>
      <c r="G424" s="46" t="s">
        <v>103</v>
      </c>
      <c r="H424" s="58" t="s">
        <v>172</v>
      </c>
      <c r="I424" s="38"/>
      <c r="J424" s="38"/>
      <c r="K424" s="38"/>
      <c r="L424" s="38"/>
      <c r="M424" s="38"/>
      <c r="N424" s="49" t="s">
        <v>24</v>
      </c>
      <c r="O424" s="58">
        <v>98</v>
      </c>
      <c r="Q424" s="38"/>
      <c r="R424" s="41">
        <v>5</v>
      </c>
      <c r="S424" s="42">
        <f t="shared" si="8"/>
        <v>490</v>
      </c>
      <c r="T424" s="49"/>
      <c r="U424" s="49" t="s">
        <v>25</v>
      </c>
      <c r="V424" s="38"/>
      <c r="W424" s="38"/>
      <c r="X424" s="38"/>
      <c r="Y424" s="38"/>
      <c r="Z424" s="38"/>
      <c r="AA424" s="38"/>
      <c r="AB424" s="38"/>
    </row>
    <row r="425" spans="1:28" ht="14.4" x14ac:dyDescent="0.2">
      <c r="A425" s="49" t="s">
        <v>40</v>
      </c>
      <c r="B425" s="37" t="s">
        <v>129</v>
      </c>
      <c r="C425" s="62">
        <v>-19.006499999999999</v>
      </c>
      <c r="D425" s="58">
        <v>-42.942399999999999</v>
      </c>
      <c r="E425" s="80">
        <v>45932</v>
      </c>
      <c r="F425" s="49" t="s">
        <v>19</v>
      </c>
      <c r="G425" s="46" t="s">
        <v>103</v>
      </c>
      <c r="H425" s="58" t="s">
        <v>26</v>
      </c>
      <c r="I425" s="38"/>
      <c r="J425" s="38"/>
      <c r="K425" s="38"/>
      <c r="L425" s="38"/>
      <c r="M425" s="38"/>
      <c r="N425" s="49" t="s">
        <v>24</v>
      </c>
      <c r="O425" s="58">
        <v>172</v>
      </c>
      <c r="Q425" s="38"/>
      <c r="R425" s="41">
        <v>15</v>
      </c>
      <c r="S425" s="42">
        <f t="shared" si="8"/>
        <v>2580</v>
      </c>
      <c r="T425" s="49"/>
      <c r="U425" s="49" t="s">
        <v>25</v>
      </c>
      <c r="V425" s="38"/>
      <c r="W425" s="38"/>
      <c r="X425" s="38"/>
      <c r="Y425" s="38"/>
      <c r="Z425" s="38"/>
      <c r="AA425" s="38"/>
      <c r="AB425" s="38"/>
    </row>
    <row r="426" spans="1:28" ht="14.4" x14ac:dyDescent="0.2">
      <c r="A426" s="49" t="s">
        <v>40</v>
      </c>
      <c r="B426" s="37" t="s">
        <v>129</v>
      </c>
      <c r="C426" s="62">
        <v>-19.006499999999999</v>
      </c>
      <c r="D426" s="58">
        <v>-42.942399999999999</v>
      </c>
      <c r="E426" s="80">
        <v>45932</v>
      </c>
      <c r="F426" s="49" t="s">
        <v>19</v>
      </c>
      <c r="G426" s="46" t="s">
        <v>103</v>
      </c>
      <c r="H426" s="58" t="s">
        <v>26</v>
      </c>
      <c r="I426" s="38"/>
      <c r="J426" s="38"/>
      <c r="K426" s="38"/>
      <c r="L426" s="38"/>
      <c r="M426" s="38"/>
      <c r="N426" s="49" t="s">
        <v>24</v>
      </c>
      <c r="O426" s="58">
        <v>16</v>
      </c>
      <c r="Q426" s="38"/>
      <c r="R426" s="41">
        <v>15</v>
      </c>
      <c r="S426" s="42">
        <f t="shared" si="8"/>
        <v>240</v>
      </c>
      <c r="T426" s="49"/>
      <c r="U426" s="49" t="s">
        <v>46</v>
      </c>
      <c r="V426" s="38"/>
      <c r="W426" s="38"/>
      <c r="X426" s="38"/>
      <c r="Y426" s="38"/>
      <c r="Z426" s="38"/>
      <c r="AA426" s="38"/>
      <c r="AB426" s="38"/>
    </row>
    <row r="427" spans="1:28" ht="14.4" x14ac:dyDescent="0.2">
      <c r="A427" s="49" t="s">
        <v>40</v>
      </c>
      <c r="B427" s="37" t="s">
        <v>129</v>
      </c>
      <c r="C427" s="62">
        <v>-19.0245</v>
      </c>
      <c r="D427" s="58">
        <v>-42.927799999999998</v>
      </c>
      <c r="E427" s="80">
        <v>45932</v>
      </c>
      <c r="F427" s="49" t="s">
        <v>19</v>
      </c>
      <c r="G427" s="46" t="s">
        <v>81</v>
      </c>
      <c r="H427" s="58" t="s">
        <v>82</v>
      </c>
      <c r="I427" s="38"/>
      <c r="J427" s="38"/>
      <c r="K427" s="38"/>
      <c r="L427" s="38"/>
      <c r="M427" s="38"/>
      <c r="N427" s="49" t="s">
        <v>24</v>
      </c>
      <c r="O427" s="58">
        <v>1</v>
      </c>
      <c r="Q427" s="38"/>
      <c r="R427" s="41">
        <v>400</v>
      </c>
      <c r="S427" s="42">
        <f t="shared" si="8"/>
        <v>400</v>
      </c>
      <c r="T427" s="49"/>
      <c r="U427" s="49" t="s">
        <v>46</v>
      </c>
      <c r="V427" s="38"/>
      <c r="W427" s="38"/>
      <c r="X427" s="38"/>
      <c r="Y427" s="38"/>
      <c r="Z427" s="38"/>
      <c r="AA427" s="38"/>
      <c r="AB427" s="38"/>
    </row>
    <row r="428" spans="1:28" ht="14.4" x14ac:dyDescent="0.2">
      <c r="A428" s="49" t="s">
        <v>40</v>
      </c>
      <c r="B428" s="37" t="s">
        <v>129</v>
      </c>
      <c r="C428" s="62">
        <v>-19.0246</v>
      </c>
      <c r="D428" s="58">
        <v>-42.928100000000001</v>
      </c>
      <c r="E428" s="80">
        <v>45933</v>
      </c>
      <c r="F428" s="49" t="s">
        <v>19</v>
      </c>
      <c r="G428" s="46" t="s">
        <v>103</v>
      </c>
      <c r="H428" s="58" t="s">
        <v>89</v>
      </c>
      <c r="I428" s="38"/>
      <c r="J428" s="38"/>
      <c r="K428" s="38"/>
      <c r="L428" s="38"/>
      <c r="M428" s="38"/>
      <c r="N428" s="49" t="s">
        <v>24</v>
      </c>
      <c r="O428" s="58">
        <v>285</v>
      </c>
      <c r="Q428" s="38"/>
      <c r="R428" s="41">
        <v>1</v>
      </c>
      <c r="S428" s="42">
        <f t="shared" si="8"/>
        <v>285</v>
      </c>
      <c r="T428" s="49"/>
      <c r="U428" s="49" t="s">
        <v>25</v>
      </c>
      <c r="V428" s="38"/>
      <c r="W428" s="38"/>
      <c r="X428" s="38"/>
      <c r="Y428" s="38"/>
      <c r="Z428" s="38"/>
      <c r="AA428" s="38"/>
      <c r="AB428" s="38"/>
    </row>
    <row r="429" spans="1:28" ht="14.4" x14ac:dyDescent="0.2">
      <c r="A429" s="49" t="s">
        <v>40</v>
      </c>
      <c r="B429" s="37" t="s">
        <v>129</v>
      </c>
      <c r="C429" s="62">
        <v>-19.0246</v>
      </c>
      <c r="D429" s="58">
        <v>-42.928100000000001</v>
      </c>
      <c r="E429" s="80">
        <v>45933</v>
      </c>
      <c r="F429" s="49" t="s">
        <v>19</v>
      </c>
      <c r="G429" s="46" t="s">
        <v>103</v>
      </c>
      <c r="H429" s="58" t="s">
        <v>89</v>
      </c>
      <c r="I429" s="38"/>
      <c r="J429" s="38"/>
      <c r="K429" s="38"/>
      <c r="L429" s="38"/>
      <c r="M429" s="38"/>
      <c r="N429" s="49" t="s">
        <v>24</v>
      </c>
      <c r="O429" s="58">
        <v>45</v>
      </c>
      <c r="Q429" s="38"/>
      <c r="R429" s="41">
        <v>1</v>
      </c>
      <c r="S429" s="42">
        <f t="shared" si="8"/>
        <v>45</v>
      </c>
      <c r="T429" s="49"/>
      <c r="U429" s="49" t="s">
        <v>46</v>
      </c>
      <c r="V429" s="38"/>
      <c r="W429" s="38"/>
      <c r="X429" s="38"/>
      <c r="Y429" s="38"/>
      <c r="Z429" s="38"/>
      <c r="AA429" s="38"/>
      <c r="AB429" s="38"/>
    </row>
    <row r="430" spans="1:28" ht="14.4" x14ac:dyDescent="0.2">
      <c r="A430" s="49" t="s">
        <v>40</v>
      </c>
      <c r="B430" s="37" t="s">
        <v>129</v>
      </c>
      <c r="C430" s="62">
        <v>-19.0246</v>
      </c>
      <c r="D430" s="58">
        <v>-42.928100000000001</v>
      </c>
      <c r="E430" s="80">
        <v>45933</v>
      </c>
      <c r="F430" s="49" t="s">
        <v>19</v>
      </c>
      <c r="G430" s="46" t="s">
        <v>103</v>
      </c>
      <c r="H430" s="58" t="s">
        <v>93</v>
      </c>
      <c r="I430" s="38"/>
      <c r="J430" s="38"/>
      <c r="K430" s="38"/>
      <c r="L430" s="38"/>
      <c r="M430" s="38"/>
      <c r="N430" s="49" t="s">
        <v>24</v>
      </c>
      <c r="O430" s="58">
        <v>178</v>
      </c>
      <c r="Q430" s="38"/>
      <c r="R430" s="41">
        <v>1</v>
      </c>
      <c r="S430" s="42">
        <f t="shared" si="8"/>
        <v>178</v>
      </c>
      <c r="T430" s="49"/>
      <c r="U430" s="49" t="s">
        <v>25</v>
      </c>
      <c r="V430" s="38"/>
      <c r="W430" s="38"/>
      <c r="X430" s="38"/>
      <c r="Y430" s="38"/>
      <c r="Z430" s="38"/>
      <c r="AA430" s="38"/>
      <c r="AB430" s="38"/>
    </row>
    <row r="431" spans="1:28" ht="14.4" x14ac:dyDescent="0.2">
      <c r="A431" s="49" t="s">
        <v>40</v>
      </c>
      <c r="B431" s="37" t="s">
        <v>129</v>
      </c>
      <c r="C431" s="62">
        <v>-19.0246</v>
      </c>
      <c r="D431" s="58">
        <v>-42.928100000000001</v>
      </c>
      <c r="E431" s="80">
        <v>45933</v>
      </c>
      <c r="F431" s="49" t="s">
        <v>19</v>
      </c>
      <c r="G431" s="46" t="s">
        <v>103</v>
      </c>
      <c r="H431" s="58" t="s">
        <v>93</v>
      </c>
      <c r="I431" s="38"/>
      <c r="J431" s="38"/>
      <c r="K431" s="38"/>
      <c r="L431" s="38"/>
      <c r="M431" s="38"/>
      <c r="N431" s="49" t="s">
        <v>24</v>
      </c>
      <c r="O431" s="58">
        <v>50</v>
      </c>
      <c r="Q431" s="38"/>
      <c r="R431" s="41">
        <v>1</v>
      </c>
      <c r="S431" s="42">
        <f t="shared" si="8"/>
        <v>50</v>
      </c>
      <c r="T431" s="49"/>
      <c r="U431" s="49" t="s">
        <v>46</v>
      </c>
      <c r="V431" s="38"/>
      <c r="W431" s="38"/>
      <c r="X431" s="38"/>
      <c r="Y431" s="38"/>
      <c r="Z431" s="38"/>
      <c r="AA431" s="38"/>
      <c r="AB431" s="38"/>
    </row>
    <row r="432" spans="1:28" ht="14.4" x14ac:dyDescent="0.2">
      <c r="A432" s="49" t="s">
        <v>40</v>
      </c>
      <c r="B432" s="37" t="s">
        <v>129</v>
      </c>
      <c r="C432" s="62">
        <v>-19.0246</v>
      </c>
      <c r="D432" s="58">
        <v>-42.928100000000001</v>
      </c>
      <c r="E432" s="80">
        <v>45933</v>
      </c>
      <c r="F432" s="49" t="s">
        <v>19</v>
      </c>
      <c r="G432" s="46" t="s">
        <v>103</v>
      </c>
      <c r="H432" s="58" t="s">
        <v>172</v>
      </c>
      <c r="I432" s="38"/>
      <c r="J432" s="38"/>
      <c r="K432" s="38"/>
      <c r="L432" s="38"/>
      <c r="M432" s="38"/>
      <c r="N432" s="49" t="s">
        <v>24</v>
      </c>
      <c r="O432" s="58">
        <v>46</v>
      </c>
      <c r="Q432" s="38"/>
      <c r="R432" s="41">
        <v>5</v>
      </c>
      <c r="S432" s="42">
        <f t="shared" si="8"/>
        <v>230</v>
      </c>
      <c r="T432" s="49"/>
      <c r="U432" s="49" t="s">
        <v>25</v>
      </c>
      <c r="V432" s="38"/>
      <c r="W432" s="38"/>
      <c r="X432" s="38"/>
      <c r="Y432" s="38"/>
      <c r="Z432" s="38"/>
      <c r="AA432" s="38"/>
      <c r="AB432" s="38"/>
    </row>
    <row r="433" spans="1:28" ht="14.4" x14ac:dyDescent="0.2">
      <c r="A433" s="49" t="s">
        <v>40</v>
      </c>
      <c r="B433" s="37" t="s">
        <v>129</v>
      </c>
      <c r="C433" s="62">
        <v>-19.0246</v>
      </c>
      <c r="D433" s="58">
        <v>-42.928100000000001</v>
      </c>
      <c r="E433" s="80">
        <v>45933</v>
      </c>
      <c r="F433" s="49" t="s">
        <v>19</v>
      </c>
      <c r="G433" s="46" t="s">
        <v>103</v>
      </c>
      <c r="H433" s="58" t="s">
        <v>172</v>
      </c>
      <c r="I433" s="38"/>
      <c r="J433" s="38"/>
      <c r="K433" s="38"/>
      <c r="L433" s="38"/>
      <c r="M433" s="38"/>
      <c r="N433" s="49" t="s">
        <v>24</v>
      </c>
      <c r="O433" s="58">
        <v>25</v>
      </c>
      <c r="Q433" s="38"/>
      <c r="R433" s="41">
        <v>15</v>
      </c>
      <c r="S433" s="42">
        <f t="shared" si="8"/>
        <v>375</v>
      </c>
      <c r="T433" s="49"/>
      <c r="U433" s="49" t="s">
        <v>46</v>
      </c>
      <c r="V433" s="38"/>
      <c r="W433" s="38"/>
      <c r="X433" s="38"/>
      <c r="Y433" s="38"/>
      <c r="Z433" s="38"/>
      <c r="AA433" s="38"/>
      <c r="AB433" s="38"/>
    </row>
    <row r="434" spans="1:28" ht="14.4" x14ac:dyDescent="0.2">
      <c r="A434" s="49" t="s">
        <v>40</v>
      </c>
      <c r="B434" s="37" t="s">
        <v>129</v>
      </c>
      <c r="C434" s="62">
        <v>-19.0246</v>
      </c>
      <c r="D434" s="58">
        <v>-42.928100000000001</v>
      </c>
      <c r="E434" s="80">
        <v>45933</v>
      </c>
      <c r="F434" s="49" t="s">
        <v>19</v>
      </c>
      <c r="G434" s="46" t="s">
        <v>103</v>
      </c>
      <c r="H434" s="58" t="s">
        <v>26</v>
      </c>
      <c r="I434" s="38"/>
      <c r="J434" s="38"/>
      <c r="K434" s="38"/>
      <c r="L434" s="38"/>
      <c r="M434" s="38"/>
      <c r="N434" s="49" t="s">
        <v>24</v>
      </c>
      <c r="O434" s="58">
        <v>25</v>
      </c>
      <c r="Q434" s="38"/>
      <c r="S434" s="42">
        <f t="shared" si="8"/>
        <v>0</v>
      </c>
      <c r="T434" s="49"/>
      <c r="U434" s="49" t="s">
        <v>25</v>
      </c>
      <c r="V434" s="38"/>
      <c r="W434" s="38"/>
      <c r="X434" s="38"/>
      <c r="Y434" s="38"/>
      <c r="Z434" s="38"/>
      <c r="AA434" s="38"/>
      <c r="AB434" s="38"/>
    </row>
    <row r="435" spans="1:28" ht="14.4" x14ac:dyDescent="0.2">
      <c r="A435" s="49" t="s">
        <v>40</v>
      </c>
      <c r="B435" s="37" t="s">
        <v>129</v>
      </c>
      <c r="C435" s="62">
        <v>-19.0246</v>
      </c>
      <c r="D435" s="58">
        <v>-42.928100000000001</v>
      </c>
      <c r="E435" s="80">
        <v>45933</v>
      </c>
      <c r="F435" s="49" t="s">
        <v>19</v>
      </c>
      <c r="G435" s="46" t="s">
        <v>103</v>
      </c>
      <c r="H435" s="58" t="s">
        <v>26</v>
      </c>
      <c r="I435" s="38"/>
      <c r="J435" s="38"/>
      <c r="K435" s="38"/>
      <c r="L435" s="38"/>
      <c r="M435" s="38"/>
      <c r="N435" s="49" t="s">
        <v>24</v>
      </c>
      <c r="O435" s="58">
        <v>9</v>
      </c>
      <c r="Q435" s="38"/>
      <c r="R435" s="41">
        <v>15</v>
      </c>
      <c r="S435" s="42">
        <f t="shared" si="8"/>
        <v>135</v>
      </c>
      <c r="T435" s="49"/>
      <c r="U435" s="49" t="s">
        <v>46</v>
      </c>
      <c r="V435" s="38"/>
      <c r="W435" s="38"/>
      <c r="X435" s="38"/>
      <c r="Y435" s="38"/>
      <c r="Z435" s="38"/>
      <c r="AA435" s="38"/>
      <c r="AB435" s="38"/>
    </row>
    <row r="436" spans="1:28" ht="14.4" x14ac:dyDescent="0.2">
      <c r="A436" s="49" t="s">
        <v>40</v>
      </c>
      <c r="B436" s="37" t="s">
        <v>129</v>
      </c>
      <c r="C436" s="62">
        <v>-19.0246</v>
      </c>
      <c r="D436" s="58">
        <v>-42.928100000000001</v>
      </c>
      <c r="E436" s="80">
        <v>45933</v>
      </c>
      <c r="F436" s="49" t="s">
        <v>19</v>
      </c>
      <c r="G436" s="46" t="s">
        <v>47</v>
      </c>
      <c r="H436" s="58" t="s">
        <v>51</v>
      </c>
      <c r="I436" s="38"/>
      <c r="J436" s="38"/>
      <c r="K436" s="38"/>
      <c r="L436" s="38"/>
      <c r="M436" s="38"/>
      <c r="N436" s="49" t="s">
        <v>24</v>
      </c>
      <c r="O436" s="58">
        <v>1</v>
      </c>
      <c r="Q436" s="38"/>
      <c r="R436" s="41">
        <v>250</v>
      </c>
      <c r="S436" s="42">
        <f t="shared" si="8"/>
        <v>250</v>
      </c>
      <c r="T436" s="49"/>
      <c r="U436" s="49" t="s">
        <v>25</v>
      </c>
      <c r="V436" s="38"/>
      <c r="W436" s="38"/>
      <c r="X436" s="38"/>
      <c r="Y436" s="38"/>
      <c r="Z436" s="38"/>
      <c r="AA436" s="38"/>
      <c r="AB436" s="38"/>
    </row>
    <row r="437" spans="1:28" ht="14.4" x14ac:dyDescent="0.2">
      <c r="A437" s="49" t="s">
        <v>40</v>
      </c>
      <c r="B437" s="37" t="s">
        <v>129</v>
      </c>
      <c r="C437" s="62">
        <v>-19.0246</v>
      </c>
      <c r="D437" s="58">
        <v>-42.928100000000001</v>
      </c>
      <c r="E437" s="80">
        <v>45933</v>
      </c>
      <c r="F437" s="49" t="s">
        <v>19</v>
      </c>
      <c r="G437" s="46" t="s">
        <v>103</v>
      </c>
      <c r="H437" s="58" t="s">
        <v>29</v>
      </c>
      <c r="I437" s="38"/>
      <c r="J437" s="38"/>
      <c r="K437" s="38"/>
      <c r="L437" s="38"/>
      <c r="M437" s="38"/>
      <c r="N437" s="49" t="s">
        <v>32</v>
      </c>
      <c r="O437" s="58">
        <v>1</v>
      </c>
      <c r="Q437" s="38"/>
      <c r="R437" s="41">
        <v>100</v>
      </c>
      <c r="S437" s="42">
        <f t="shared" si="8"/>
        <v>100</v>
      </c>
      <c r="T437" s="49"/>
      <c r="U437" s="49" t="s">
        <v>25</v>
      </c>
      <c r="V437" s="38"/>
      <c r="W437" s="38"/>
      <c r="X437" s="38"/>
      <c r="Y437" s="38"/>
      <c r="Z437" s="38"/>
      <c r="AA437" s="38"/>
      <c r="AB437" s="38"/>
    </row>
    <row r="438" spans="1:28" ht="14.4" x14ac:dyDescent="0.2">
      <c r="A438" s="49" t="s">
        <v>40</v>
      </c>
      <c r="B438" s="37" t="s">
        <v>129</v>
      </c>
      <c r="C438" s="62">
        <v>-19.006599999999999</v>
      </c>
      <c r="D438" s="58">
        <v>-42.942500000000003</v>
      </c>
      <c r="E438" s="80">
        <v>45933</v>
      </c>
      <c r="F438" s="49" t="s">
        <v>19</v>
      </c>
      <c r="G438" s="46" t="s">
        <v>103</v>
      </c>
      <c r="H438" s="58" t="s">
        <v>89</v>
      </c>
      <c r="I438" s="38"/>
      <c r="J438" s="38"/>
      <c r="K438" s="38"/>
      <c r="L438" s="38"/>
      <c r="M438" s="38"/>
      <c r="N438" s="49" t="s">
        <v>24</v>
      </c>
      <c r="O438" s="58">
        <v>285</v>
      </c>
      <c r="Q438" s="38"/>
      <c r="R438" s="41">
        <v>1</v>
      </c>
      <c r="S438" s="42">
        <f t="shared" si="8"/>
        <v>285</v>
      </c>
      <c r="T438" s="49"/>
      <c r="U438" s="49" t="s">
        <v>25</v>
      </c>
      <c r="V438" s="38"/>
      <c r="W438" s="38"/>
      <c r="X438" s="38"/>
      <c r="Y438" s="38"/>
      <c r="Z438" s="38"/>
      <c r="AA438" s="38"/>
      <c r="AB438" s="38"/>
    </row>
    <row r="439" spans="1:28" ht="14.4" x14ac:dyDescent="0.2">
      <c r="A439" s="49" t="s">
        <v>40</v>
      </c>
      <c r="B439" s="37" t="s">
        <v>129</v>
      </c>
      <c r="C439" s="62">
        <v>-19.006599999999999</v>
      </c>
      <c r="D439" s="58">
        <v>-42.942500000000003</v>
      </c>
      <c r="E439" s="80">
        <v>45933</v>
      </c>
      <c r="F439" s="49" t="s">
        <v>19</v>
      </c>
      <c r="G439" s="46" t="s">
        <v>103</v>
      </c>
      <c r="H439" s="58" t="s">
        <v>89</v>
      </c>
      <c r="I439" s="38"/>
      <c r="J439" s="38"/>
      <c r="K439" s="38"/>
      <c r="L439" s="38"/>
      <c r="M439" s="38"/>
      <c r="N439" s="49" t="s">
        <v>24</v>
      </c>
      <c r="O439" s="58">
        <v>45</v>
      </c>
      <c r="Q439" s="38"/>
      <c r="R439" s="41">
        <v>1</v>
      </c>
      <c r="S439" s="42">
        <f t="shared" si="8"/>
        <v>45</v>
      </c>
      <c r="T439" s="49"/>
      <c r="U439" s="49" t="s">
        <v>46</v>
      </c>
      <c r="V439" s="38"/>
      <c r="W439" s="38"/>
      <c r="X439" s="38"/>
      <c r="Y439" s="38"/>
      <c r="Z439" s="38"/>
      <c r="AA439" s="38"/>
      <c r="AB439" s="38"/>
    </row>
    <row r="440" spans="1:28" ht="14.4" x14ac:dyDescent="0.2">
      <c r="A440" s="49" t="s">
        <v>40</v>
      </c>
      <c r="B440" s="37" t="s">
        <v>129</v>
      </c>
      <c r="C440" s="62">
        <v>-19.006599999999999</v>
      </c>
      <c r="D440" s="58">
        <v>-42.942500000000003</v>
      </c>
      <c r="E440" s="80">
        <v>45933</v>
      </c>
      <c r="F440" s="49" t="s">
        <v>19</v>
      </c>
      <c r="G440" s="46" t="s">
        <v>103</v>
      </c>
      <c r="H440" s="58" t="s">
        <v>93</v>
      </c>
      <c r="I440" s="38"/>
      <c r="J440" s="38"/>
      <c r="K440" s="38"/>
      <c r="L440" s="38"/>
      <c r="M440" s="38"/>
      <c r="N440" s="49" t="s">
        <v>24</v>
      </c>
      <c r="O440" s="58">
        <v>178</v>
      </c>
      <c r="Q440" s="38"/>
      <c r="R440" s="41">
        <v>1</v>
      </c>
      <c r="S440" s="42">
        <f t="shared" si="8"/>
        <v>178</v>
      </c>
      <c r="T440" s="49"/>
      <c r="U440" s="49" t="s">
        <v>25</v>
      </c>
      <c r="V440" s="38"/>
      <c r="W440" s="38"/>
      <c r="X440" s="38"/>
      <c r="Y440" s="38"/>
      <c r="Z440" s="38"/>
      <c r="AA440" s="38"/>
      <c r="AB440" s="38"/>
    </row>
    <row r="441" spans="1:28" ht="14.4" x14ac:dyDescent="0.2">
      <c r="A441" s="49" t="s">
        <v>40</v>
      </c>
      <c r="B441" s="37" t="s">
        <v>129</v>
      </c>
      <c r="C441" s="62">
        <v>-19.006599999999999</v>
      </c>
      <c r="D441" s="58">
        <v>-42.942500000000003</v>
      </c>
      <c r="E441" s="80">
        <v>45933</v>
      </c>
      <c r="F441" s="49" t="s">
        <v>19</v>
      </c>
      <c r="G441" s="46" t="s">
        <v>103</v>
      </c>
      <c r="H441" s="58" t="s">
        <v>93</v>
      </c>
      <c r="I441" s="38"/>
      <c r="J441" s="38"/>
      <c r="K441" s="38"/>
      <c r="L441" s="38"/>
      <c r="M441" s="38"/>
      <c r="N441" s="49" t="s">
        <v>24</v>
      </c>
      <c r="O441" s="58">
        <v>50</v>
      </c>
      <c r="Q441" s="38"/>
      <c r="R441" s="41">
        <v>1</v>
      </c>
      <c r="S441" s="42">
        <f t="shared" si="8"/>
        <v>50</v>
      </c>
      <c r="T441" s="49"/>
      <c r="U441" s="49" t="s">
        <v>46</v>
      </c>
      <c r="V441" s="38"/>
      <c r="W441" s="38"/>
      <c r="X441" s="38"/>
      <c r="Y441" s="38"/>
      <c r="Z441" s="38"/>
      <c r="AA441" s="38"/>
      <c r="AB441" s="38"/>
    </row>
    <row r="442" spans="1:28" ht="14.4" x14ac:dyDescent="0.2">
      <c r="A442" s="49" t="s">
        <v>40</v>
      </c>
      <c r="B442" s="37" t="s">
        <v>129</v>
      </c>
      <c r="C442" s="62">
        <v>-19.006599999999999</v>
      </c>
      <c r="D442" s="58">
        <v>-42.942500000000003</v>
      </c>
      <c r="E442" s="80">
        <v>45933</v>
      </c>
      <c r="F442" s="49" t="s">
        <v>19</v>
      </c>
      <c r="G442" s="46" t="s">
        <v>103</v>
      </c>
      <c r="H442" s="58" t="s">
        <v>172</v>
      </c>
      <c r="I442" s="38"/>
      <c r="J442" s="38"/>
      <c r="K442" s="38"/>
      <c r="L442" s="38"/>
      <c r="M442" s="38"/>
      <c r="N442" s="49" t="s">
        <v>24</v>
      </c>
      <c r="O442" s="58">
        <v>46</v>
      </c>
      <c r="Q442" s="38"/>
      <c r="R442" s="41">
        <v>5</v>
      </c>
      <c r="S442" s="42">
        <f t="shared" si="8"/>
        <v>230</v>
      </c>
      <c r="T442" s="49"/>
      <c r="U442" s="49" t="s">
        <v>25</v>
      </c>
      <c r="V442" s="38"/>
      <c r="W442" s="38"/>
      <c r="X442" s="38"/>
      <c r="Y442" s="38"/>
      <c r="Z442" s="38"/>
      <c r="AA442" s="38"/>
      <c r="AB442" s="38"/>
    </row>
    <row r="443" spans="1:28" ht="14.4" x14ac:dyDescent="0.2">
      <c r="A443" s="49" t="s">
        <v>40</v>
      </c>
      <c r="B443" s="37" t="s">
        <v>129</v>
      </c>
      <c r="C443" s="62">
        <v>-19.006599999999999</v>
      </c>
      <c r="D443" s="58">
        <v>-42.942500000000003</v>
      </c>
      <c r="E443" s="80">
        <v>45933</v>
      </c>
      <c r="F443" s="49" t="s">
        <v>19</v>
      </c>
      <c r="G443" s="46" t="s">
        <v>103</v>
      </c>
      <c r="H443" s="58" t="s">
        <v>172</v>
      </c>
      <c r="I443" s="38"/>
      <c r="J443" s="38"/>
      <c r="K443" s="38"/>
      <c r="L443" s="38"/>
      <c r="M443" s="38"/>
      <c r="N443" s="49" t="s">
        <v>24</v>
      </c>
      <c r="O443" s="58">
        <v>25</v>
      </c>
      <c r="Q443" s="38"/>
      <c r="R443" s="41">
        <v>5</v>
      </c>
      <c r="S443" s="42">
        <f t="shared" si="8"/>
        <v>125</v>
      </c>
      <c r="T443" s="49"/>
      <c r="U443" s="49" t="s">
        <v>46</v>
      </c>
      <c r="V443" s="38"/>
      <c r="W443" s="38"/>
      <c r="X443" s="38"/>
      <c r="Y443" s="38"/>
      <c r="Z443" s="38"/>
      <c r="AA443" s="38"/>
      <c r="AB443" s="38"/>
    </row>
    <row r="444" spans="1:28" ht="14.4" x14ac:dyDescent="0.2">
      <c r="A444" s="49" t="s">
        <v>40</v>
      </c>
      <c r="B444" s="37" t="s">
        <v>129</v>
      </c>
      <c r="C444" s="62">
        <v>-19.006599999999999</v>
      </c>
      <c r="D444" s="58">
        <v>-42.942500000000003</v>
      </c>
      <c r="E444" s="80">
        <v>45933</v>
      </c>
      <c r="F444" s="49" t="s">
        <v>19</v>
      </c>
      <c r="G444" s="46" t="s">
        <v>103</v>
      </c>
      <c r="H444" s="58" t="s">
        <v>26</v>
      </c>
      <c r="I444" s="38"/>
      <c r="J444" s="38"/>
      <c r="K444" s="38"/>
      <c r="L444" s="38"/>
      <c r="M444" s="38"/>
      <c r="N444" s="49" t="s">
        <v>24</v>
      </c>
      <c r="O444" s="58">
        <v>25</v>
      </c>
      <c r="Q444" s="38"/>
      <c r="R444" s="41">
        <v>15</v>
      </c>
      <c r="S444" s="42">
        <f t="shared" si="8"/>
        <v>375</v>
      </c>
      <c r="T444" s="49"/>
      <c r="U444" s="49" t="s">
        <v>25</v>
      </c>
      <c r="V444" s="38"/>
      <c r="W444" s="38"/>
      <c r="X444" s="38"/>
      <c r="Y444" s="38"/>
      <c r="Z444" s="38"/>
      <c r="AA444" s="38"/>
      <c r="AB444" s="38"/>
    </row>
    <row r="445" spans="1:28" ht="14.4" x14ac:dyDescent="0.2">
      <c r="A445" s="49" t="s">
        <v>40</v>
      </c>
      <c r="B445" s="37" t="s">
        <v>129</v>
      </c>
      <c r="C445" s="62">
        <v>-19.006599999999999</v>
      </c>
      <c r="D445" s="58">
        <v>-42.942500000000003</v>
      </c>
      <c r="E445" s="80">
        <v>45933</v>
      </c>
      <c r="F445" s="49" t="s">
        <v>19</v>
      </c>
      <c r="G445" s="46" t="s">
        <v>103</v>
      </c>
      <c r="H445" s="58" t="s">
        <v>26</v>
      </c>
      <c r="I445" s="38"/>
      <c r="J445" s="38"/>
      <c r="K445" s="38"/>
      <c r="L445" s="38"/>
      <c r="M445" s="38"/>
      <c r="N445" s="49" t="s">
        <v>24</v>
      </c>
      <c r="O445" s="58">
        <v>9</v>
      </c>
      <c r="Q445" s="38"/>
      <c r="R445" s="41">
        <v>15</v>
      </c>
      <c r="S445" s="42">
        <f t="shared" si="8"/>
        <v>135</v>
      </c>
      <c r="T445" s="49"/>
      <c r="U445" s="49" t="s">
        <v>46</v>
      </c>
      <c r="V445" s="38"/>
      <c r="W445" s="38"/>
      <c r="X445" s="38"/>
      <c r="Y445" s="38"/>
      <c r="Z445" s="38"/>
      <c r="AA445" s="38"/>
      <c r="AB445" s="38"/>
    </row>
    <row r="446" spans="1:28" ht="14.4" x14ac:dyDescent="0.2">
      <c r="A446" s="49" t="s">
        <v>40</v>
      </c>
      <c r="B446" s="37" t="s">
        <v>129</v>
      </c>
      <c r="C446" s="62">
        <v>-19.006599999999999</v>
      </c>
      <c r="D446" s="58">
        <v>-42.942500000000003</v>
      </c>
      <c r="E446" s="80">
        <v>45933</v>
      </c>
      <c r="F446" s="49" t="s">
        <v>19</v>
      </c>
      <c r="G446" s="46" t="s">
        <v>47</v>
      </c>
      <c r="H446" s="58" t="s">
        <v>51</v>
      </c>
      <c r="I446" s="38"/>
      <c r="J446" s="38"/>
      <c r="K446" s="38"/>
      <c r="L446" s="38"/>
      <c r="M446" s="38"/>
      <c r="N446" s="49" t="s">
        <v>24</v>
      </c>
      <c r="O446" s="58">
        <v>1</v>
      </c>
      <c r="Q446" s="38"/>
      <c r="R446" s="41">
        <v>250</v>
      </c>
      <c r="S446" s="42">
        <f t="shared" si="8"/>
        <v>250</v>
      </c>
      <c r="T446" s="49"/>
      <c r="U446" s="49" t="s">
        <v>25</v>
      </c>
      <c r="V446" s="38"/>
      <c r="W446" s="38"/>
      <c r="X446" s="38"/>
      <c r="Y446" s="38"/>
      <c r="Z446" s="38"/>
      <c r="AA446" s="38"/>
      <c r="AB446" s="38"/>
    </row>
    <row r="447" spans="1:28" ht="14.4" x14ac:dyDescent="0.2">
      <c r="A447" s="49" t="s">
        <v>40</v>
      </c>
      <c r="B447" s="37" t="s">
        <v>129</v>
      </c>
      <c r="C447" s="62">
        <v>-19.006599999999999</v>
      </c>
      <c r="D447" s="58">
        <v>-42.942500000000003</v>
      </c>
      <c r="E447" s="80">
        <v>45933</v>
      </c>
      <c r="F447" s="49" t="s">
        <v>27</v>
      </c>
      <c r="G447" s="46" t="s">
        <v>28</v>
      </c>
      <c r="H447" s="58" t="s">
        <v>29</v>
      </c>
      <c r="I447" s="38"/>
      <c r="J447" s="38"/>
      <c r="K447" s="38"/>
      <c r="L447" s="38"/>
      <c r="M447" s="38"/>
      <c r="N447" s="49" t="s">
        <v>32</v>
      </c>
      <c r="O447" s="58">
        <v>1</v>
      </c>
      <c r="Q447" s="38"/>
      <c r="R447" s="41">
        <v>200</v>
      </c>
      <c r="S447" s="42">
        <f t="shared" si="8"/>
        <v>200</v>
      </c>
      <c r="T447" s="49"/>
      <c r="U447" s="49" t="s">
        <v>25</v>
      </c>
      <c r="V447" s="38"/>
      <c r="W447" s="38"/>
      <c r="X447" s="38"/>
      <c r="Y447" s="38"/>
      <c r="Z447" s="38"/>
      <c r="AA447" s="38"/>
      <c r="AB447" s="38"/>
    </row>
    <row r="448" spans="1:28" ht="14.4" x14ac:dyDescent="0.2">
      <c r="A448" s="49" t="s">
        <v>40</v>
      </c>
      <c r="B448" s="37" t="s">
        <v>129</v>
      </c>
      <c r="C448" s="58">
        <v>-19.006799999999998</v>
      </c>
      <c r="D448" s="58">
        <v>-42.942599999999999</v>
      </c>
      <c r="E448" s="107">
        <v>45934</v>
      </c>
      <c r="F448" s="49" t="s">
        <v>19</v>
      </c>
      <c r="G448" s="46" t="s">
        <v>103</v>
      </c>
      <c r="H448" s="58" t="s">
        <v>89</v>
      </c>
      <c r="I448" s="106"/>
      <c r="J448" s="106"/>
      <c r="K448" s="106"/>
      <c r="L448" s="106"/>
      <c r="M448" s="106"/>
      <c r="N448" s="49" t="s">
        <v>24</v>
      </c>
      <c r="O448" s="58">
        <v>137</v>
      </c>
      <c r="P448" s="106"/>
      <c r="Q448" s="106"/>
      <c r="R448" s="106">
        <v>1</v>
      </c>
      <c r="S448" s="42">
        <f t="shared" si="8"/>
        <v>137</v>
      </c>
      <c r="T448" s="108"/>
      <c r="U448" s="49" t="s">
        <v>25</v>
      </c>
      <c r="V448" s="106"/>
      <c r="W448" s="38"/>
      <c r="X448" s="38"/>
      <c r="Y448" s="38"/>
      <c r="Z448" s="38"/>
      <c r="AA448" s="38"/>
      <c r="AB448" s="38"/>
    </row>
    <row r="449" spans="1:28" ht="14.4" x14ac:dyDescent="0.2">
      <c r="A449" s="49" t="s">
        <v>40</v>
      </c>
      <c r="B449" s="37" t="s">
        <v>129</v>
      </c>
      <c r="C449" s="58">
        <v>-19.006799999999998</v>
      </c>
      <c r="D449" s="58">
        <v>-42.942599999999999</v>
      </c>
      <c r="E449" s="107">
        <v>45934</v>
      </c>
      <c r="F449" s="49" t="s">
        <v>19</v>
      </c>
      <c r="G449" s="46" t="s">
        <v>103</v>
      </c>
      <c r="H449" s="58" t="s">
        <v>89</v>
      </c>
      <c r="I449" s="106"/>
      <c r="J449" s="106"/>
      <c r="K449" s="106"/>
      <c r="L449" s="106"/>
      <c r="M449" s="106"/>
      <c r="N449" s="49" t="s">
        <v>24</v>
      </c>
      <c r="O449" s="58">
        <v>280</v>
      </c>
      <c r="P449" s="106"/>
      <c r="Q449" s="106"/>
      <c r="R449" s="106">
        <v>1</v>
      </c>
      <c r="S449" s="42">
        <f t="shared" si="8"/>
        <v>280</v>
      </c>
      <c r="T449" s="108"/>
      <c r="U449" s="49" t="s">
        <v>46</v>
      </c>
      <c r="V449" s="106"/>
      <c r="W449" s="38"/>
      <c r="X449" s="38"/>
      <c r="Y449" s="38"/>
      <c r="Z449" s="38"/>
      <c r="AA449" s="38"/>
      <c r="AB449" s="38"/>
    </row>
    <row r="450" spans="1:28" ht="14.4" x14ac:dyDescent="0.2">
      <c r="A450" s="49" t="s">
        <v>40</v>
      </c>
      <c r="B450" s="37" t="s">
        <v>129</v>
      </c>
      <c r="C450" s="58">
        <v>-19.006799999999998</v>
      </c>
      <c r="D450" s="58">
        <v>-42.942599999999999</v>
      </c>
      <c r="E450" s="107">
        <v>45934</v>
      </c>
      <c r="F450" s="49" t="s">
        <v>19</v>
      </c>
      <c r="G450" s="46" t="s">
        <v>103</v>
      </c>
      <c r="H450" s="58" t="s">
        <v>26</v>
      </c>
      <c r="I450" s="106"/>
      <c r="J450" s="106"/>
      <c r="K450" s="106"/>
      <c r="L450" s="106"/>
      <c r="M450" s="106"/>
      <c r="N450" s="49" t="s">
        <v>24</v>
      </c>
      <c r="O450" s="58">
        <v>27</v>
      </c>
      <c r="P450" s="106"/>
      <c r="Q450" s="106"/>
      <c r="R450" s="106">
        <v>15</v>
      </c>
      <c r="S450" s="42">
        <f t="shared" si="8"/>
        <v>405</v>
      </c>
      <c r="T450" s="108"/>
      <c r="U450" s="49" t="s">
        <v>25</v>
      </c>
      <c r="V450" s="106"/>
      <c r="W450" s="38"/>
      <c r="X450" s="38"/>
      <c r="Y450" s="38"/>
      <c r="Z450" s="38"/>
      <c r="AA450" s="38"/>
      <c r="AB450" s="38"/>
    </row>
    <row r="451" spans="1:28" ht="14.4" x14ac:dyDescent="0.2">
      <c r="A451" s="49" t="s">
        <v>40</v>
      </c>
      <c r="B451" s="37" t="s">
        <v>129</v>
      </c>
      <c r="C451" s="58">
        <v>-19.006799999999998</v>
      </c>
      <c r="D451" s="58">
        <v>-42.942599999999999</v>
      </c>
      <c r="E451" s="107">
        <v>45934</v>
      </c>
      <c r="F451" s="49" t="s">
        <v>19</v>
      </c>
      <c r="G451" s="46" t="s">
        <v>103</v>
      </c>
      <c r="H451" s="58" t="s">
        <v>26</v>
      </c>
      <c r="I451" s="106"/>
      <c r="J451" s="106"/>
      <c r="K451" s="106"/>
      <c r="L451" s="106"/>
      <c r="M451" s="106"/>
      <c r="N451" s="49" t="s">
        <v>24</v>
      </c>
      <c r="O451" s="58">
        <v>72</v>
      </c>
      <c r="P451" s="106"/>
      <c r="Q451" s="106"/>
      <c r="R451" s="106">
        <v>15</v>
      </c>
      <c r="S451" s="42">
        <f t="shared" si="8"/>
        <v>1080</v>
      </c>
      <c r="T451" s="108"/>
      <c r="U451" s="49" t="s">
        <v>46</v>
      </c>
      <c r="V451" s="106"/>
      <c r="W451" s="38"/>
      <c r="X451" s="38"/>
      <c r="Y451" s="38"/>
      <c r="Z451" s="38"/>
      <c r="AA451" s="38"/>
      <c r="AB451" s="38"/>
    </row>
    <row r="452" spans="1:28" ht="14.4" x14ac:dyDescent="0.2">
      <c r="A452" s="49" t="s">
        <v>40</v>
      </c>
      <c r="B452" s="37" t="s">
        <v>129</v>
      </c>
      <c r="C452" s="58">
        <v>-19.006799999999998</v>
      </c>
      <c r="D452" s="58">
        <v>-42.942599999999999</v>
      </c>
      <c r="E452" s="107">
        <v>45934</v>
      </c>
      <c r="F452" s="49" t="s">
        <v>61</v>
      </c>
      <c r="G452" s="46" t="s">
        <v>62</v>
      </c>
      <c r="H452" s="58" t="s">
        <v>63</v>
      </c>
      <c r="I452" s="106"/>
      <c r="J452" s="106"/>
      <c r="K452" s="106"/>
      <c r="L452" s="106"/>
      <c r="M452" s="106"/>
      <c r="N452" s="49" t="s">
        <v>24</v>
      </c>
      <c r="O452" s="58">
        <v>1</v>
      </c>
      <c r="P452" s="106"/>
      <c r="Q452" s="106"/>
      <c r="R452" s="106">
        <v>200</v>
      </c>
      <c r="S452" s="42">
        <f t="shared" si="8"/>
        <v>200</v>
      </c>
      <c r="T452" s="108"/>
      <c r="U452" s="49" t="s">
        <v>46</v>
      </c>
      <c r="V452" s="106"/>
      <c r="W452" s="38"/>
      <c r="X452" s="38"/>
      <c r="Y452" s="38"/>
      <c r="Z452" s="38"/>
      <c r="AA452" s="38"/>
      <c r="AB452" s="38"/>
    </row>
    <row r="453" spans="1:28" ht="14.4" x14ac:dyDescent="0.2">
      <c r="A453" s="49" t="s">
        <v>40</v>
      </c>
      <c r="B453" s="37" t="s">
        <v>129</v>
      </c>
      <c r="C453" s="58">
        <v>-19.0091</v>
      </c>
      <c r="D453" s="58">
        <v>-42.937199999999997</v>
      </c>
      <c r="E453" s="107">
        <v>45934</v>
      </c>
      <c r="F453" s="49" t="s">
        <v>19</v>
      </c>
      <c r="G453" s="46" t="s">
        <v>103</v>
      </c>
      <c r="H453" s="58" t="s">
        <v>93</v>
      </c>
      <c r="I453" s="106"/>
      <c r="J453" s="106"/>
      <c r="K453" s="106"/>
      <c r="L453" s="106"/>
      <c r="M453" s="106"/>
      <c r="N453" s="49" t="s">
        <v>24</v>
      </c>
      <c r="O453" s="58">
        <v>312</v>
      </c>
      <c r="P453" s="106"/>
      <c r="Q453" s="106"/>
      <c r="R453" s="106">
        <v>1</v>
      </c>
      <c r="S453" s="42">
        <f t="shared" si="8"/>
        <v>312</v>
      </c>
      <c r="T453" s="108"/>
      <c r="U453" s="49" t="s">
        <v>25</v>
      </c>
      <c r="V453" s="106"/>
      <c r="W453" s="38"/>
      <c r="X453" s="38"/>
      <c r="Y453" s="38"/>
      <c r="Z453" s="38"/>
      <c r="AA453" s="38"/>
      <c r="AB453" s="38"/>
    </row>
    <row r="454" spans="1:28" ht="14.4" x14ac:dyDescent="0.2">
      <c r="A454" s="49" t="s">
        <v>40</v>
      </c>
      <c r="B454" s="37" t="s">
        <v>129</v>
      </c>
      <c r="C454" s="58">
        <v>-19.0091</v>
      </c>
      <c r="D454" s="58">
        <v>-42.937199999999997</v>
      </c>
      <c r="E454" s="107">
        <v>45934</v>
      </c>
      <c r="F454" s="49" t="s">
        <v>19</v>
      </c>
      <c r="G454" s="46" t="s">
        <v>103</v>
      </c>
      <c r="H454" s="58" t="s">
        <v>93</v>
      </c>
      <c r="I454" s="106"/>
      <c r="J454" s="106"/>
      <c r="K454" s="106"/>
      <c r="L454" s="106"/>
      <c r="M454" s="106"/>
      <c r="N454" s="49" t="s">
        <v>24</v>
      </c>
      <c r="O454" s="58">
        <v>450</v>
      </c>
      <c r="P454" s="106"/>
      <c r="Q454" s="106"/>
      <c r="R454" s="106">
        <v>1</v>
      </c>
      <c r="S454" s="42">
        <f t="shared" si="8"/>
        <v>450</v>
      </c>
      <c r="T454" s="108"/>
      <c r="U454" s="49" t="s">
        <v>46</v>
      </c>
      <c r="V454" s="106"/>
      <c r="W454" s="38"/>
      <c r="X454" s="38"/>
      <c r="Y454" s="38"/>
      <c r="Z454" s="38"/>
      <c r="AA454" s="38"/>
      <c r="AB454" s="38"/>
    </row>
    <row r="455" spans="1:28" ht="14.4" x14ac:dyDescent="0.2">
      <c r="A455" s="49" t="s">
        <v>40</v>
      </c>
      <c r="B455" s="37" t="s">
        <v>129</v>
      </c>
      <c r="C455" s="58">
        <v>-19.007000000000001</v>
      </c>
      <c r="D455" s="58">
        <v>-42.941299999999998</v>
      </c>
      <c r="E455" s="107">
        <v>45935</v>
      </c>
      <c r="F455" s="49" t="s">
        <v>19</v>
      </c>
      <c r="G455" s="46" t="s">
        <v>103</v>
      </c>
      <c r="H455" s="58" t="s">
        <v>89</v>
      </c>
      <c r="I455" s="106"/>
      <c r="J455" s="106"/>
      <c r="K455" s="106"/>
      <c r="L455" s="106"/>
      <c r="M455" s="106"/>
      <c r="N455" s="49" t="s">
        <v>24</v>
      </c>
      <c r="O455" s="58">
        <v>64</v>
      </c>
      <c r="P455" s="106"/>
      <c r="Q455" s="106"/>
      <c r="R455" s="106">
        <v>1</v>
      </c>
      <c r="S455" s="42">
        <f t="shared" si="8"/>
        <v>64</v>
      </c>
      <c r="T455" s="108"/>
      <c r="U455" s="49" t="s">
        <v>25</v>
      </c>
      <c r="V455" s="106"/>
      <c r="W455" s="38"/>
      <c r="X455" s="38"/>
      <c r="Y455" s="38"/>
      <c r="Z455" s="38"/>
      <c r="AA455" s="38"/>
      <c r="AB455" s="38"/>
    </row>
    <row r="456" spans="1:28" ht="14.4" x14ac:dyDescent="0.2">
      <c r="A456" s="49" t="s">
        <v>40</v>
      </c>
      <c r="B456" s="37" t="s">
        <v>129</v>
      </c>
      <c r="C456" s="58">
        <v>-19.007000000000001</v>
      </c>
      <c r="D456" s="58">
        <v>-42.941299999999998</v>
      </c>
      <c r="E456" s="107">
        <v>45935</v>
      </c>
      <c r="F456" s="49" t="s">
        <v>19</v>
      </c>
      <c r="G456" s="46" t="s">
        <v>103</v>
      </c>
      <c r="H456" s="58" t="s">
        <v>89</v>
      </c>
      <c r="I456" s="106"/>
      <c r="J456" s="106"/>
      <c r="K456" s="106"/>
      <c r="L456" s="106"/>
      <c r="M456" s="106"/>
      <c r="N456" s="49" t="s">
        <v>24</v>
      </c>
      <c r="O456" s="58">
        <v>25</v>
      </c>
      <c r="P456" s="106"/>
      <c r="Q456" s="106"/>
      <c r="R456" s="106">
        <v>1</v>
      </c>
      <c r="S456" s="42">
        <f t="shared" si="8"/>
        <v>25</v>
      </c>
      <c r="T456" s="108"/>
      <c r="U456" s="49" t="s">
        <v>46</v>
      </c>
      <c r="V456" s="106"/>
      <c r="W456" s="38"/>
      <c r="X456" s="38"/>
      <c r="Y456" s="38"/>
      <c r="Z456" s="38"/>
      <c r="AA456" s="38"/>
      <c r="AB456" s="38"/>
    </row>
    <row r="457" spans="1:28" ht="14.4" x14ac:dyDescent="0.2">
      <c r="A457" s="49" t="s">
        <v>40</v>
      </c>
      <c r="B457" s="37" t="s">
        <v>129</v>
      </c>
      <c r="C457" s="58">
        <v>-19.007000000000001</v>
      </c>
      <c r="D457" s="58">
        <v>-42.941299999999998</v>
      </c>
      <c r="E457" s="107">
        <v>45935</v>
      </c>
      <c r="F457" s="49" t="s">
        <v>19</v>
      </c>
      <c r="G457" s="46" t="s">
        <v>103</v>
      </c>
      <c r="H457" s="58" t="s">
        <v>93</v>
      </c>
      <c r="I457" s="106"/>
      <c r="J457" s="106"/>
      <c r="K457" s="106"/>
      <c r="L457" s="106"/>
      <c r="M457" s="106"/>
      <c r="N457" s="49" t="s">
        <v>24</v>
      </c>
      <c r="O457" s="58">
        <v>97</v>
      </c>
      <c r="P457" s="106"/>
      <c r="Q457" s="106"/>
      <c r="R457" s="106">
        <v>1</v>
      </c>
      <c r="S457" s="42">
        <f t="shared" si="8"/>
        <v>97</v>
      </c>
      <c r="T457" s="108"/>
      <c r="U457" s="49" t="s">
        <v>25</v>
      </c>
      <c r="V457" s="106"/>
      <c r="W457" s="38"/>
      <c r="X457" s="38"/>
      <c r="Y457" s="38"/>
      <c r="Z457" s="38"/>
      <c r="AA457" s="38"/>
      <c r="AB457" s="38"/>
    </row>
    <row r="458" spans="1:28" ht="14.4" x14ac:dyDescent="0.2">
      <c r="A458" s="49" t="s">
        <v>40</v>
      </c>
      <c r="B458" s="37" t="s">
        <v>129</v>
      </c>
      <c r="C458" s="58">
        <v>-19.007000000000001</v>
      </c>
      <c r="D458" s="58">
        <v>-42.941299999999998</v>
      </c>
      <c r="E458" s="107">
        <v>45935</v>
      </c>
      <c r="F458" s="49" t="s">
        <v>19</v>
      </c>
      <c r="G458" s="46" t="s">
        <v>103</v>
      </c>
      <c r="H458" s="58" t="s">
        <v>93</v>
      </c>
      <c r="I458" s="106"/>
      <c r="J458" s="106"/>
      <c r="K458" s="106"/>
      <c r="L458" s="106"/>
      <c r="M458" s="106"/>
      <c r="N458" s="49" t="s">
        <v>24</v>
      </c>
      <c r="O458" s="58">
        <v>53</v>
      </c>
      <c r="P458" s="106"/>
      <c r="Q458" s="106"/>
      <c r="R458" s="106">
        <v>1</v>
      </c>
      <c r="S458" s="42">
        <f t="shared" si="8"/>
        <v>53</v>
      </c>
      <c r="T458" s="108"/>
      <c r="U458" s="49" t="s">
        <v>46</v>
      </c>
      <c r="V458" s="106"/>
      <c r="W458" s="38"/>
      <c r="X458" s="38"/>
      <c r="Y458" s="38"/>
      <c r="Z458" s="38"/>
      <c r="AA458" s="38"/>
      <c r="AB458" s="38"/>
    </row>
    <row r="459" spans="1:28" ht="14.4" x14ac:dyDescent="0.2">
      <c r="A459" s="49" t="s">
        <v>40</v>
      </c>
      <c r="B459" s="37" t="s">
        <v>129</v>
      </c>
      <c r="C459" s="58">
        <v>-19.007000000000001</v>
      </c>
      <c r="D459" s="58">
        <v>-42.941299999999998</v>
      </c>
      <c r="E459" s="107">
        <v>45935</v>
      </c>
      <c r="F459" s="49" t="s">
        <v>19</v>
      </c>
      <c r="G459" s="46" t="s">
        <v>103</v>
      </c>
      <c r="H459" s="58" t="s">
        <v>172</v>
      </c>
      <c r="I459" s="106"/>
      <c r="J459" s="106"/>
      <c r="K459" s="106"/>
      <c r="L459" s="106"/>
      <c r="M459" s="106"/>
      <c r="N459" s="49" t="s">
        <v>24</v>
      </c>
      <c r="O459" s="58">
        <v>4</v>
      </c>
      <c r="P459" s="106"/>
      <c r="Q459" s="106"/>
      <c r="R459" s="106">
        <v>5</v>
      </c>
      <c r="S459" s="42">
        <f t="shared" si="8"/>
        <v>20</v>
      </c>
      <c r="T459" s="108"/>
      <c r="U459" s="49" t="s">
        <v>25</v>
      </c>
      <c r="V459" s="106"/>
      <c r="W459" s="38"/>
      <c r="X459" s="38"/>
      <c r="Y459" s="38"/>
      <c r="Z459" s="38"/>
      <c r="AA459" s="38"/>
      <c r="AB459" s="38"/>
    </row>
    <row r="460" spans="1:28" ht="14.4" x14ac:dyDescent="0.2">
      <c r="A460" s="49" t="s">
        <v>40</v>
      </c>
      <c r="B460" s="37" t="s">
        <v>129</v>
      </c>
      <c r="C460" s="58">
        <v>-19.007000000000001</v>
      </c>
      <c r="D460" s="58">
        <v>-42.941299999999998</v>
      </c>
      <c r="E460" s="107">
        <v>45935</v>
      </c>
      <c r="F460" s="49" t="s">
        <v>19</v>
      </c>
      <c r="G460" s="46" t="s">
        <v>103</v>
      </c>
      <c r="H460" s="58" t="s">
        <v>172</v>
      </c>
      <c r="I460" s="106"/>
      <c r="J460" s="106"/>
      <c r="K460" s="106"/>
      <c r="L460" s="106"/>
      <c r="M460" s="106"/>
      <c r="N460" s="49" t="s">
        <v>24</v>
      </c>
      <c r="O460" s="58">
        <v>36</v>
      </c>
      <c r="P460" s="106"/>
      <c r="Q460" s="106"/>
      <c r="R460" s="106">
        <v>5</v>
      </c>
      <c r="S460" s="42">
        <f t="shared" si="8"/>
        <v>180</v>
      </c>
      <c r="T460" s="108"/>
      <c r="U460" s="49" t="s">
        <v>25</v>
      </c>
      <c r="V460" s="106"/>
      <c r="W460" s="38"/>
      <c r="X460" s="38"/>
      <c r="Y460" s="38"/>
      <c r="Z460" s="38"/>
      <c r="AA460" s="38"/>
      <c r="AB460" s="38"/>
    </row>
    <row r="461" spans="1:28" ht="14.4" x14ac:dyDescent="0.2">
      <c r="A461" s="49" t="s">
        <v>40</v>
      </c>
      <c r="B461" s="37" t="s">
        <v>129</v>
      </c>
      <c r="C461" s="58">
        <v>-19.007000000000001</v>
      </c>
      <c r="D461" s="58">
        <v>-42.941299999999998</v>
      </c>
      <c r="E461" s="107">
        <v>45935</v>
      </c>
      <c r="F461" s="49" t="s">
        <v>19</v>
      </c>
      <c r="G461" s="46" t="s">
        <v>103</v>
      </c>
      <c r="H461" s="58" t="s">
        <v>172</v>
      </c>
      <c r="I461" s="106"/>
      <c r="J461" s="106"/>
      <c r="K461" s="106"/>
      <c r="L461" s="106"/>
      <c r="M461" s="106"/>
      <c r="N461" s="49" t="s">
        <v>24</v>
      </c>
      <c r="O461" s="58">
        <v>128</v>
      </c>
      <c r="P461" s="106"/>
      <c r="Q461" s="106"/>
      <c r="R461" s="106">
        <v>5</v>
      </c>
      <c r="S461" s="42">
        <f t="shared" si="8"/>
        <v>640</v>
      </c>
      <c r="T461" s="108"/>
      <c r="U461" s="49" t="s">
        <v>46</v>
      </c>
      <c r="V461" s="106"/>
      <c r="W461" s="38"/>
      <c r="X461" s="38"/>
      <c r="Y461" s="38"/>
      <c r="Z461" s="38"/>
      <c r="AA461" s="38"/>
      <c r="AB461" s="38"/>
    </row>
    <row r="462" spans="1:28" x14ac:dyDescent="0.2">
      <c r="A462" s="38"/>
      <c r="B462" s="38"/>
      <c r="C462" s="38"/>
      <c r="D462" s="38"/>
      <c r="E462" s="38"/>
      <c r="F462" s="38"/>
      <c r="G462" s="38"/>
      <c r="H462" s="39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">
      <c r="A463" s="38"/>
      <c r="B463" s="38"/>
      <c r="C463" s="38"/>
      <c r="D463" s="38"/>
      <c r="E463" s="38"/>
      <c r="F463" s="38"/>
      <c r="G463" s="38"/>
      <c r="H463" s="39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">
      <c r="A464" s="38"/>
      <c r="B464" s="38"/>
      <c r="C464" s="38"/>
      <c r="D464" s="38"/>
      <c r="E464" s="38"/>
      <c r="F464" s="38"/>
      <c r="G464" s="38"/>
      <c r="H464" s="39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">
      <c r="A465" s="38"/>
      <c r="B465" s="38"/>
      <c r="C465" s="38"/>
      <c r="D465" s="38"/>
      <c r="E465" s="38"/>
      <c r="F465" s="38"/>
      <c r="G465" s="38"/>
      <c r="H465" s="39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">
      <c r="A466" s="38"/>
      <c r="B466" s="38"/>
      <c r="C466" s="38"/>
      <c r="D466" s="38"/>
      <c r="E466" s="38"/>
      <c r="F466" s="38"/>
      <c r="G466" s="38"/>
      <c r="H466" s="39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">
      <c r="A467" s="38"/>
      <c r="B467" s="38"/>
      <c r="C467" s="38"/>
      <c r="D467" s="38"/>
      <c r="E467" s="38"/>
      <c r="F467" s="38"/>
      <c r="G467" s="38"/>
      <c r="H467" s="39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">
      <c r="A468" s="38"/>
      <c r="B468" s="38"/>
      <c r="C468" s="38"/>
      <c r="D468" s="38"/>
      <c r="E468" s="38"/>
      <c r="F468" s="38"/>
      <c r="G468" s="38"/>
      <c r="H468" s="39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">
      <c r="A469" s="38"/>
      <c r="B469" s="38"/>
      <c r="C469" s="38"/>
      <c r="D469" s="38"/>
      <c r="E469" s="38"/>
      <c r="F469" s="38"/>
      <c r="G469" s="38"/>
      <c r="H469" s="39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8"/>
      <c r="B470" s="38"/>
      <c r="C470" s="38"/>
      <c r="D470" s="38"/>
      <c r="E470" s="38"/>
      <c r="F470" s="38"/>
      <c r="G470" s="38"/>
      <c r="H470" s="39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8"/>
      <c r="B471" s="38"/>
      <c r="C471" s="38"/>
      <c r="D471" s="38"/>
      <c r="E471" s="38"/>
      <c r="F471" s="38"/>
      <c r="G471" s="38"/>
      <c r="H471" s="39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8"/>
      <c r="B472" s="38"/>
      <c r="C472" s="38"/>
      <c r="D472" s="38"/>
      <c r="E472" s="38"/>
      <c r="F472" s="38"/>
      <c r="G472" s="38"/>
      <c r="H472" s="39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8"/>
      <c r="B473" s="38"/>
      <c r="C473" s="38"/>
      <c r="D473" s="38"/>
      <c r="E473" s="38"/>
      <c r="F473" s="38"/>
      <c r="G473" s="38"/>
      <c r="H473" s="39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8"/>
      <c r="B474" s="38"/>
      <c r="C474" s="38"/>
      <c r="D474" s="38"/>
      <c r="E474" s="38"/>
      <c r="F474" s="38"/>
      <c r="G474" s="38"/>
      <c r="H474" s="39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8"/>
      <c r="B475" s="38"/>
      <c r="C475" s="38"/>
      <c r="D475" s="38"/>
      <c r="E475" s="38"/>
      <c r="F475" s="38"/>
      <c r="G475" s="38"/>
      <c r="H475" s="39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8"/>
      <c r="B476" s="38"/>
      <c r="C476" s="38"/>
      <c r="D476" s="38"/>
      <c r="E476" s="38"/>
      <c r="F476" s="38"/>
      <c r="G476" s="38"/>
      <c r="H476" s="39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8"/>
      <c r="B477" s="38"/>
      <c r="C477" s="38"/>
      <c r="D477" s="38"/>
      <c r="E477" s="38"/>
      <c r="F477" s="38"/>
      <c r="G477" s="38"/>
      <c r="H477" s="39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8"/>
      <c r="B478" s="38"/>
      <c r="C478" s="38"/>
      <c r="D478" s="38"/>
      <c r="E478" s="38"/>
      <c r="F478" s="38"/>
      <c r="G478" s="38"/>
      <c r="H478" s="39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8"/>
      <c r="B479" s="38"/>
      <c r="C479" s="38"/>
      <c r="D479" s="38"/>
      <c r="E479" s="38"/>
      <c r="F479" s="38"/>
      <c r="G479" s="38"/>
      <c r="H479" s="39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8"/>
      <c r="B480" s="38"/>
      <c r="C480" s="38"/>
      <c r="D480" s="38"/>
      <c r="E480" s="38"/>
      <c r="F480" s="38"/>
      <c r="G480" s="38"/>
      <c r="H480" s="39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8"/>
      <c r="B481" s="38"/>
      <c r="C481" s="38"/>
      <c r="D481" s="38"/>
      <c r="E481" s="38"/>
      <c r="F481" s="38"/>
      <c r="G481" s="38"/>
      <c r="H481" s="39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8"/>
      <c r="B482" s="38"/>
      <c r="C482" s="38"/>
      <c r="D482" s="38"/>
      <c r="E482" s="38"/>
      <c r="F482" s="38"/>
      <c r="G482" s="38"/>
      <c r="H482" s="39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8"/>
      <c r="B483" s="38"/>
      <c r="C483" s="38"/>
      <c r="D483" s="38"/>
      <c r="E483" s="38"/>
      <c r="F483" s="38"/>
      <c r="G483" s="38"/>
      <c r="H483" s="39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8"/>
      <c r="B484" s="38"/>
      <c r="C484" s="38"/>
      <c r="D484" s="38"/>
      <c r="E484" s="38"/>
      <c r="F484" s="38"/>
      <c r="G484" s="38"/>
      <c r="H484" s="39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8"/>
      <c r="B485" s="38"/>
      <c r="C485" s="38"/>
      <c r="D485" s="38"/>
      <c r="E485" s="38"/>
      <c r="F485" s="38"/>
      <c r="G485" s="38"/>
      <c r="H485" s="39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8"/>
      <c r="B486" s="38"/>
      <c r="C486" s="38"/>
      <c r="D486" s="38"/>
      <c r="E486" s="38"/>
      <c r="F486" s="38"/>
      <c r="G486" s="38"/>
      <c r="H486" s="39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8"/>
      <c r="B487" s="38"/>
      <c r="C487" s="38"/>
      <c r="D487" s="38"/>
      <c r="E487" s="38"/>
      <c r="F487" s="38"/>
      <c r="G487" s="38"/>
      <c r="H487" s="39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8"/>
      <c r="B488" s="38"/>
      <c r="C488" s="38"/>
      <c r="D488" s="38"/>
      <c r="E488" s="38"/>
      <c r="F488" s="38"/>
      <c r="G488" s="38"/>
      <c r="H488" s="39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8"/>
      <c r="B489" s="38"/>
      <c r="C489" s="38"/>
      <c r="D489" s="38"/>
      <c r="E489" s="38"/>
      <c r="F489" s="38"/>
      <c r="G489" s="38"/>
      <c r="H489" s="39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8"/>
      <c r="B490" s="38"/>
      <c r="C490" s="38"/>
      <c r="D490" s="38"/>
      <c r="E490" s="38"/>
      <c r="F490" s="38"/>
      <c r="G490" s="38"/>
      <c r="H490" s="39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8"/>
      <c r="B491" s="38"/>
      <c r="C491" s="38"/>
      <c r="D491" s="38"/>
      <c r="E491" s="38"/>
      <c r="F491" s="38"/>
      <c r="G491" s="38"/>
      <c r="H491" s="39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8"/>
      <c r="B492" s="38"/>
      <c r="C492" s="38"/>
      <c r="D492" s="38"/>
      <c r="E492" s="38"/>
      <c r="F492" s="38"/>
      <c r="G492" s="38"/>
      <c r="H492" s="39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8"/>
      <c r="B493" s="38"/>
      <c r="C493" s="38"/>
      <c r="D493" s="38"/>
      <c r="E493" s="38"/>
      <c r="F493" s="38"/>
      <c r="G493" s="38"/>
      <c r="H493" s="39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8"/>
      <c r="B494" s="38"/>
      <c r="C494" s="38"/>
      <c r="D494" s="38"/>
      <c r="E494" s="38"/>
      <c r="F494" s="38"/>
      <c r="G494" s="38"/>
      <c r="H494" s="39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8"/>
      <c r="B495" s="38"/>
      <c r="C495" s="38"/>
      <c r="D495" s="38"/>
      <c r="E495" s="38"/>
      <c r="F495" s="38"/>
      <c r="G495" s="38"/>
      <c r="H495" s="39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8"/>
      <c r="B496" s="38"/>
      <c r="C496" s="38"/>
      <c r="D496" s="38"/>
      <c r="E496" s="38"/>
      <c r="F496" s="38"/>
      <c r="G496" s="38"/>
      <c r="H496" s="39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8"/>
      <c r="B497" s="38"/>
      <c r="C497" s="38"/>
      <c r="D497" s="38"/>
      <c r="E497" s="38"/>
      <c r="F497" s="38"/>
      <c r="G497" s="38"/>
      <c r="H497" s="39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8"/>
      <c r="B498" s="38"/>
      <c r="C498" s="38"/>
      <c r="D498" s="38"/>
      <c r="E498" s="38"/>
      <c r="F498" s="38"/>
      <c r="G498" s="38"/>
      <c r="H498" s="39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8"/>
      <c r="B499" s="38"/>
      <c r="C499" s="38"/>
      <c r="D499" s="38"/>
      <c r="E499" s="38"/>
      <c r="F499" s="38"/>
      <c r="G499" s="38"/>
      <c r="H499" s="39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8"/>
      <c r="B500" s="38"/>
      <c r="C500" s="38"/>
      <c r="D500" s="38"/>
      <c r="E500" s="38"/>
      <c r="F500" s="38"/>
      <c r="G500" s="38"/>
      <c r="H500" s="39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8"/>
      <c r="B501" s="38"/>
      <c r="C501" s="38"/>
      <c r="D501" s="38"/>
      <c r="E501" s="38"/>
      <c r="F501" s="38"/>
      <c r="G501" s="38"/>
      <c r="H501" s="39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8"/>
      <c r="B502" s="38"/>
      <c r="C502" s="38"/>
      <c r="D502" s="38"/>
      <c r="E502" s="38"/>
      <c r="F502" s="38"/>
      <c r="G502" s="38"/>
      <c r="H502" s="39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8"/>
      <c r="B503" s="38"/>
      <c r="C503" s="38"/>
      <c r="D503" s="38"/>
      <c r="E503" s="38"/>
      <c r="F503" s="38"/>
      <c r="G503" s="38"/>
      <c r="H503" s="39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8"/>
      <c r="B504" s="38"/>
      <c r="C504" s="38"/>
      <c r="D504" s="38"/>
      <c r="E504" s="38"/>
      <c r="F504" s="38"/>
      <c r="G504" s="38"/>
      <c r="H504" s="39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8"/>
      <c r="B505" s="38"/>
      <c r="C505" s="38"/>
      <c r="D505" s="38"/>
      <c r="E505" s="38"/>
      <c r="F505" s="38"/>
      <c r="G505" s="38"/>
      <c r="H505" s="39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8"/>
      <c r="B506" s="38"/>
      <c r="C506" s="38"/>
      <c r="D506" s="38"/>
      <c r="E506" s="38"/>
      <c r="F506" s="38"/>
      <c r="G506" s="38"/>
      <c r="H506" s="39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8"/>
      <c r="B507" s="38"/>
      <c r="C507" s="38"/>
      <c r="D507" s="38"/>
      <c r="E507" s="38"/>
      <c r="F507" s="38"/>
      <c r="G507" s="38"/>
      <c r="H507" s="39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8"/>
      <c r="B508" s="38"/>
      <c r="C508" s="38"/>
      <c r="D508" s="38"/>
      <c r="E508" s="38"/>
      <c r="F508" s="38"/>
      <c r="G508" s="38"/>
      <c r="H508" s="39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8"/>
      <c r="B509" s="38"/>
      <c r="C509" s="38"/>
      <c r="D509" s="38"/>
      <c r="E509" s="38"/>
      <c r="F509" s="38"/>
      <c r="G509" s="38"/>
      <c r="H509" s="39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8"/>
      <c r="B510" s="38"/>
      <c r="C510" s="38"/>
      <c r="D510" s="38"/>
      <c r="E510" s="38"/>
      <c r="F510" s="38"/>
      <c r="G510" s="38"/>
      <c r="H510" s="39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8"/>
      <c r="B511" s="38"/>
      <c r="C511" s="38"/>
      <c r="D511" s="38"/>
      <c r="E511" s="38"/>
      <c r="F511" s="38"/>
      <c r="G511" s="38"/>
      <c r="H511" s="39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9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9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9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9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9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9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9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9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F74"/>
  <sheetViews>
    <sheetView topLeftCell="A25" workbookViewId="0">
      <selection activeCell="A31" sqref="A31:F59"/>
    </sheetView>
    <sheetView tabSelected="1" topLeftCell="A58" workbookViewId="1">
      <selection activeCell="F74" sqref="F61:F74"/>
    </sheetView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9" t="s">
        <v>4</v>
      </c>
      <c r="B1" s="79" t="s">
        <v>110</v>
      </c>
      <c r="C1" s="79" t="s">
        <v>111</v>
      </c>
      <c r="D1" s="79" t="s">
        <v>11</v>
      </c>
      <c r="E1" s="79" t="s">
        <v>164</v>
      </c>
      <c r="F1" s="79" t="s">
        <v>165</v>
      </c>
    </row>
    <row r="2" spans="1:6" ht="43.2" x14ac:dyDescent="0.3">
      <c r="A2" s="80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80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80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80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80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80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80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80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80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80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80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80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80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  <row r="17" spans="1:6" ht="28.8" x14ac:dyDescent="0.3">
      <c r="A17" s="79" t="s">
        <v>4</v>
      </c>
      <c r="B17" s="79" t="s">
        <v>110</v>
      </c>
      <c r="C17" s="79" t="s">
        <v>111</v>
      </c>
      <c r="D17" s="79" t="s">
        <v>11</v>
      </c>
      <c r="E17" s="79" t="s">
        <v>164</v>
      </c>
      <c r="F17" s="79" t="s">
        <v>165</v>
      </c>
    </row>
    <row r="18" spans="1:6" ht="43.2" x14ac:dyDescent="0.3">
      <c r="A18" s="80">
        <v>45929</v>
      </c>
      <c r="B18" s="58">
        <v>-19.006703000000002</v>
      </c>
      <c r="C18" s="58">
        <v>-42.941336999999997</v>
      </c>
      <c r="D18" s="58" t="s">
        <v>93</v>
      </c>
      <c r="E18" s="58">
        <v>725</v>
      </c>
      <c r="F18" s="58" t="s">
        <v>166</v>
      </c>
    </row>
    <row r="19" spans="1:6" ht="43.2" x14ac:dyDescent="0.3">
      <c r="A19" s="80">
        <v>45929</v>
      </c>
      <c r="B19" s="58">
        <v>-19.006703000000002</v>
      </c>
      <c r="C19" s="58">
        <v>-42.941336999999997</v>
      </c>
      <c r="D19" s="58" t="s">
        <v>93</v>
      </c>
      <c r="E19" s="58">
        <v>5</v>
      </c>
      <c r="F19" s="58" t="s">
        <v>167</v>
      </c>
    </row>
    <row r="20" spans="1:6" ht="28.8" x14ac:dyDescent="0.3">
      <c r="A20" s="80">
        <v>45929</v>
      </c>
      <c r="B20" s="58">
        <v>-19.006703000000002</v>
      </c>
      <c r="C20" s="58">
        <v>-42.941336999999997</v>
      </c>
      <c r="D20" s="58" t="s">
        <v>26</v>
      </c>
      <c r="E20" s="58">
        <v>150</v>
      </c>
      <c r="F20" s="58" t="s">
        <v>166</v>
      </c>
    </row>
    <row r="21" spans="1:6" ht="43.2" x14ac:dyDescent="0.3">
      <c r="A21" s="80">
        <v>45930</v>
      </c>
      <c r="B21" s="58">
        <v>-19.006703000000002</v>
      </c>
      <c r="C21" s="58">
        <v>-42.941336999999997</v>
      </c>
      <c r="D21" s="58" t="s">
        <v>93</v>
      </c>
      <c r="E21" s="58">
        <v>630</v>
      </c>
      <c r="F21" s="58" t="s">
        <v>166</v>
      </c>
    </row>
    <row r="22" spans="1:6" ht="43.2" x14ac:dyDescent="0.3">
      <c r="A22" s="80">
        <v>45930</v>
      </c>
      <c r="B22" s="58">
        <v>-19.006703000000002</v>
      </c>
      <c r="C22" s="58">
        <v>-42.941336999999997</v>
      </c>
      <c r="D22" s="58" t="s">
        <v>93</v>
      </c>
      <c r="E22" s="58">
        <v>9</v>
      </c>
      <c r="F22" s="58" t="s">
        <v>167</v>
      </c>
    </row>
    <row r="23" spans="1:6" ht="28.8" x14ac:dyDescent="0.3">
      <c r="A23" s="80">
        <v>45930</v>
      </c>
      <c r="B23" s="58">
        <v>-19.006703000000002</v>
      </c>
      <c r="C23" s="58">
        <v>-42.941336999999997</v>
      </c>
      <c r="D23" s="58" t="s">
        <v>26</v>
      </c>
      <c r="E23" s="58">
        <v>70</v>
      </c>
      <c r="F23" s="58" t="s">
        <v>166</v>
      </c>
    </row>
    <row r="24" spans="1:6" ht="28.8" x14ac:dyDescent="0.3">
      <c r="A24" s="80">
        <v>45930</v>
      </c>
      <c r="B24" s="58">
        <v>-19.006703000000002</v>
      </c>
      <c r="C24" s="58">
        <v>-42.941336999999997</v>
      </c>
      <c r="D24" s="58" t="s">
        <v>88</v>
      </c>
      <c r="E24" s="58">
        <v>30</v>
      </c>
      <c r="F24" s="58" t="s">
        <v>166</v>
      </c>
    </row>
    <row r="25" spans="1:6" ht="43.2" x14ac:dyDescent="0.3">
      <c r="A25" s="80">
        <v>45930</v>
      </c>
      <c r="B25" s="58">
        <v>-19.006703000000002</v>
      </c>
      <c r="C25" s="58">
        <v>-42.941336999999997</v>
      </c>
      <c r="D25" s="58" t="s">
        <v>51</v>
      </c>
      <c r="E25" s="58">
        <v>5</v>
      </c>
      <c r="F25" s="58" t="s">
        <v>166</v>
      </c>
    </row>
    <row r="26" spans="1:6" ht="28.8" x14ac:dyDescent="0.3">
      <c r="A26" s="79" t="s">
        <v>4</v>
      </c>
      <c r="B26" s="79" t="s">
        <v>110</v>
      </c>
      <c r="C26" s="79" t="s">
        <v>111</v>
      </c>
      <c r="D26" s="79" t="s">
        <v>11</v>
      </c>
      <c r="E26" s="79" t="s">
        <v>164</v>
      </c>
      <c r="F26" s="79" t="s">
        <v>165</v>
      </c>
    </row>
    <row r="27" spans="1:6" ht="57.6" x14ac:dyDescent="0.3">
      <c r="A27" s="80">
        <v>45931</v>
      </c>
      <c r="B27" s="58">
        <v>-19.006703000000002</v>
      </c>
      <c r="C27" s="58">
        <v>-42.941336999999997</v>
      </c>
      <c r="D27" s="58" t="s">
        <v>41</v>
      </c>
      <c r="E27" s="58">
        <v>30</v>
      </c>
      <c r="F27" s="58" t="s">
        <v>166</v>
      </c>
    </row>
    <row r="28" spans="1:6" ht="43.2" x14ac:dyDescent="0.3">
      <c r="A28" s="80">
        <v>45931</v>
      </c>
      <c r="B28" s="58">
        <v>-19.006703000000002</v>
      </c>
      <c r="C28" s="58">
        <v>-42.941336999999997</v>
      </c>
      <c r="D28" s="58" t="s">
        <v>93</v>
      </c>
      <c r="E28" s="58">
        <v>265</v>
      </c>
      <c r="F28" s="58" t="s">
        <v>166</v>
      </c>
    </row>
    <row r="29" spans="1:6" ht="57.6" x14ac:dyDescent="0.3">
      <c r="A29" s="80">
        <v>45931</v>
      </c>
      <c r="B29" s="58">
        <v>-19.032399999999999</v>
      </c>
      <c r="C29" s="58">
        <v>-42.9236</v>
      </c>
      <c r="D29" s="58" t="s">
        <v>82</v>
      </c>
      <c r="E29" s="58">
        <v>1</v>
      </c>
      <c r="F29" s="58" t="s">
        <v>167</v>
      </c>
    </row>
    <row r="31" spans="1:6" ht="28.8" x14ac:dyDescent="0.3">
      <c r="A31" s="79" t="s">
        <v>4</v>
      </c>
      <c r="B31" s="79" t="s">
        <v>110</v>
      </c>
      <c r="C31" s="79" t="s">
        <v>111</v>
      </c>
      <c r="D31" s="79" t="s">
        <v>11</v>
      </c>
      <c r="E31" s="79" t="s">
        <v>164</v>
      </c>
      <c r="F31" s="79" t="s">
        <v>165</v>
      </c>
    </row>
    <row r="32" spans="1:6" ht="28.8" x14ac:dyDescent="0.3">
      <c r="A32" s="80">
        <v>45932</v>
      </c>
      <c r="B32" s="58">
        <v>-19.006499999999999</v>
      </c>
      <c r="C32" s="58">
        <v>-42.942399999999999</v>
      </c>
      <c r="D32" s="58" t="s">
        <v>89</v>
      </c>
      <c r="E32" s="58">
        <v>134</v>
      </c>
      <c r="F32" s="58" t="s">
        <v>167</v>
      </c>
    </row>
    <row r="33" spans="1:6" ht="28.8" x14ac:dyDescent="0.3">
      <c r="A33" s="80">
        <v>45932</v>
      </c>
      <c r="B33" s="58">
        <v>-19.006499999999999</v>
      </c>
      <c r="C33" s="58">
        <v>-42.942399999999999</v>
      </c>
      <c r="D33" s="58" t="s">
        <v>89</v>
      </c>
      <c r="E33" s="58">
        <v>3</v>
      </c>
      <c r="F33" s="58" t="s">
        <v>166</v>
      </c>
    </row>
    <row r="34" spans="1:6" ht="43.2" x14ac:dyDescent="0.3">
      <c r="A34" s="80">
        <v>45932</v>
      </c>
      <c r="B34" s="58">
        <v>-19.006499999999999</v>
      </c>
      <c r="C34" s="58">
        <v>-42.942399999999999</v>
      </c>
      <c r="D34" s="58" t="s">
        <v>93</v>
      </c>
      <c r="E34" s="58">
        <v>168</v>
      </c>
      <c r="F34" s="58" t="s">
        <v>167</v>
      </c>
    </row>
    <row r="35" spans="1:6" ht="43.2" x14ac:dyDescent="0.3">
      <c r="A35" s="80">
        <v>45932</v>
      </c>
      <c r="B35" s="58">
        <v>-19.006499999999999</v>
      </c>
      <c r="C35" s="58">
        <v>-42.942399999999999</v>
      </c>
      <c r="D35" s="58" t="s">
        <v>93</v>
      </c>
      <c r="E35" s="58">
        <v>23</v>
      </c>
      <c r="F35" s="58" t="s">
        <v>166</v>
      </c>
    </row>
    <row r="36" spans="1:6" ht="28.8" x14ac:dyDescent="0.3">
      <c r="A36" s="80">
        <v>45932</v>
      </c>
      <c r="B36" s="58">
        <v>-19.006499999999999</v>
      </c>
      <c r="C36" s="58">
        <v>-42.942399999999999</v>
      </c>
      <c r="D36" s="58" t="s">
        <v>172</v>
      </c>
      <c r="E36" s="58">
        <v>98</v>
      </c>
      <c r="F36" s="58" t="s">
        <v>167</v>
      </c>
    </row>
    <row r="37" spans="1:6" ht="28.8" x14ac:dyDescent="0.3">
      <c r="A37" s="80">
        <v>45932</v>
      </c>
      <c r="B37" s="58">
        <v>-19.006499999999999</v>
      </c>
      <c r="C37" s="58">
        <v>-42.942399999999999</v>
      </c>
      <c r="D37" s="58" t="s">
        <v>26</v>
      </c>
      <c r="E37" s="58">
        <v>172</v>
      </c>
      <c r="F37" s="58" t="s">
        <v>167</v>
      </c>
    </row>
    <row r="38" spans="1:6" ht="28.8" x14ac:dyDescent="0.3">
      <c r="A38" s="80">
        <v>45932</v>
      </c>
      <c r="B38" s="58">
        <v>-19.006499999999999</v>
      </c>
      <c r="C38" s="58">
        <v>-42.942399999999999</v>
      </c>
      <c r="D38" s="58" t="s">
        <v>26</v>
      </c>
      <c r="E38" s="58">
        <v>16</v>
      </c>
      <c r="F38" s="58" t="s">
        <v>166</v>
      </c>
    </row>
    <row r="39" spans="1:6" ht="57.6" x14ac:dyDescent="0.3">
      <c r="A39" s="80">
        <v>45932</v>
      </c>
      <c r="B39" s="58">
        <v>-19.0245</v>
      </c>
      <c r="C39" s="58">
        <v>-42.927799999999998</v>
      </c>
      <c r="D39" s="58" t="s">
        <v>82</v>
      </c>
      <c r="E39" s="58">
        <v>1</v>
      </c>
      <c r="F39" s="58" t="s">
        <v>166</v>
      </c>
    </row>
    <row r="40" spans="1:6" ht="28.8" x14ac:dyDescent="0.3">
      <c r="A40" s="80">
        <v>45933</v>
      </c>
      <c r="B40" s="58">
        <v>-19.0246</v>
      </c>
      <c r="C40" s="58">
        <v>-42.928100000000001</v>
      </c>
      <c r="D40" s="58" t="s">
        <v>89</v>
      </c>
      <c r="E40" s="58">
        <v>285</v>
      </c>
      <c r="F40" s="58" t="s">
        <v>167</v>
      </c>
    </row>
    <row r="41" spans="1:6" ht="28.8" x14ac:dyDescent="0.3">
      <c r="A41" s="80">
        <v>45933</v>
      </c>
      <c r="B41" s="58">
        <v>-19.0246</v>
      </c>
      <c r="C41" s="58">
        <v>-42.928100000000001</v>
      </c>
      <c r="D41" s="58" t="s">
        <v>89</v>
      </c>
      <c r="E41" s="58">
        <v>45</v>
      </c>
      <c r="F41" s="58" t="s">
        <v>166</v>
      </c>
    </row>
    <row r="42" spans="1:6" ht="43.2" x14ac:dyDescent="0.3">
      <c r="A42" s="80">
        <v>45933</v>
      </c>
      <c r="B42" s="58">
        <v>-19.0246</v>
      </c>
      <c r="C42" s="58">
        <v>-42.928100000000001</v>
      </c>
      <c r="D42" s="58" t="s">
        <v>93</v>
      </c>
      <c r="E42" s="58">
        <v>178</v>
      </c>
      <c r="F42" s="58" t="s">
        <v>167</v>
      </c>
    </row>
    <row r="43" spans="1:6" ht="43.2" x14ac:dyDescent="0.3">
      <c r="A43" s="80">
        <v>45933</v>
      </c>
      <c r="B43" s="58">
        <v>-19.0246</v>
      </c>
      <c r="C43" s="58">
        <v>-42.928100000000001</v>
      </c>
      <c r="D43" s="58" t="s">
        <v>93</v>
      </c>
      <c r="E43" s="58">
        <v>50</v>
      </c>
      <c r="F43" s="58" t="s">
        <v>166</v>
      </c>
    </row>
    <row r="44" spans="1:6" ht="28.8" x14ac:dyDescent="0.3">
      <c r="A44" s="80">
        <v>45933</v>
      </c>
      <c r="B44" s="58">
        <v>-19.0246</v>
      </c>
      <c r="C44" s="58">
        <v>-42.928100000000001</v>
      </c>
      <c r="D44" s="58" t="s">
        <v>172</v>
      </c>
      <c r="E44" s="58">
        <v>46</v>
      </c>
      <c r="F44" s="58" t="s">
        <v>167</v>
      </c>
    </row>
    <row r="45" spans="1:6" ht="28.8" x14ac:dyDescent="0.3">
      <c r="A45" s="80">
        <v>45933</v>
      </c>
      <c r="B45" s="58">
        <v>-19.0246</v>
      </c>
      <c r="C45" s="58">
        <v>-42.928100000000001</v>
      </c>
      <c r="D45" s="58" t="s">
        <v>172</v>
      </c>
      <c r="E45" s="58">
        <v>25</v>
      </c>
      <c r="F45" s="58" t="s">
        <v>166</v>
      </c>
    </row>
    <row r="46" spans="1:6" ht="28.8" x14ac:dyDescent="0.3">
      <c r="A46" s="80">
        <v>45933</v>
      </c>
      <c r="B46" s="58">
        <v>-19.0246</v>
      </c>
      <c r="C46" s="58">
        <v>-42.928100000000001</v>
      </c>
      <c r="D46" s="58" t="s">
        <v>26</v>
      </c>
      <c r="E46" s="58">
        <v>25</v>
      </c>
      <c r="F46" s="58" t="s">
        <v>167</v>
      </c>
    </row>
    <row r="47" spans="1:6" ht="28.8" x14ac:dyDescent="0.3">
      <c r="A47" s="80">
        <v>45933</v>
      </c>
      <c r="B47" s="58">
        <v>-19.0246</v>
      </c>
      <c r="C47" s="58">
        <v>-42.928100000000001</v>
      </c>
      <c r="D47" s="58" t="s">
        <v>26</v>
      </c>
      <c r="E47" s="58">
        <v>9</v>
      </c>
      <c r="F47" s="58" t="s">
        <v>166</v>
      </c>
    </row>
    <row r="48" spans="1:6" ht="43.2" x14ac:dyDescent="0.3">
      <c r="A48" s="80">
        <v>45933</v>
      </c>
      <c r="B48" s="58">
        <v>-19.0246</v>
      </c>
      <c r="C48" s="58">
        <v>-42.928100000000001</v>
      </c>
      <c r="D48" s="58" t="s">
        <v>51</v>
      </c>
      <c r="E48" s="58">
        <v>1</v>
      </c>
      <c r="F48" s="58" t="s">
        <v>167</v>
      </c>
    </row>
    <row r="49" spans="1:6" ht="43.2" x14ac:dyDescent="0.3">
      <c r="A49" s="80">
        <v>45933</v>
      </c>
      <c r="B49" s="58">
        <v>-19.0246</v>
      </c>
      <c r="C49" s="58">
        <v>-42.928100000000001</v>
      </c>
      <c r="D49" s="58" t="s">
        <v>29</v>
      </c>
      <c r="E49" s="58">
        <v>1</v>
      </c>
      <c r="F49" s="58" t="s">
        <v>167</v>
      </c>
    </row>
    <row r="50" spans="1:6" ht="28.8" x14ac:dyDescent="0.3">
      <c r="A50" s="80">
        <v>45933</v>
      </c>
      <c r="B50" s="58">
        <v>-19.006599999999999</v>
      </c>
      <c r="C50" s="58">
        <v>-42.942500000000003</v>
      </c>
      <c r="D50" s="58" t="s">
        <v>89</v>
      </c>
      <c r="E50" s="58">
        <v>285</v>
      </c>
      <c r="F50" s="58" t="s">
        <v>167</v>
      </c>
    </row>
    <row r="51" spans="1:6" ht="28.8" x14ac:dyDescent="0.3">
      <c r="A51" s="80">
        <v>45933</v>
      </c>
      <c r="B51" s="58">
        <v>-19.006599999999999</v>
      </c>
      <c r="C51" s="58">
        <v>-42.942500000000003</v>
      </c>
      <c r="D51" s="58" t="s">
        <v>89</v>
      </c>
      <c r="E51" s="58">
        <v>45</v>
      </c>
      <c r="F51" s="58" t="s">
        <v>166</v>
      </c>
    </row>
    <row r="52" spans="1:6" ht="43.2" x14ac:dyDescent="0.3">
      <c r="A52" s="80">
        <v>45933</v>
      </c>
      <c r="B52" s="58">
        <v>-19.006599999999999</v>
      </c>
      <c r="C52" s="58">
        <v>-42.942500000000003</v>
      </c>
      <c r="D52" s="58" t="s">
        <v>93</v>
      </c>
      <c r="E52" s="58">
        <v>178</v>
      </c>
      <c r="F52" s="58" t="s">
        <v>167</v>
      </c>
    </row>
    <row r="53" spans="1:6" ht="43.2" x14ac:dyDescent="0.3">
      <c r="A53" s="80">
        <v>45933</v>
      </c>
      <c r="B53" s="58">
        <v>-19.006599999999999</v>
      </c>
      <c r="C53" s="58">
        <v>-42.942500000000003</v>
      </c>
      <c r="D53" s="58" t="s">
        <v>93</v>
      </c>
      <c r="E53" s="58">
        <v>50</v>
      </c>
      <c r="F53" s="58" t="s">
        <v>166</v>
      </c>
    </row>
    <row r="54" spans="1:6" ht="28.8" x14ac:dyDescent="0.3">
      <c r="A54" s="80">
        <v>45933</v>
      </c>
      <c r="B54" s="58">
        <v>-19.006599999999999</v>
      </c>
      <c r="C54" s="58">
        <v>-42.942500000000003</v>
      </c>
      <c r="D54" s="58" t="s">
        <v>172</v>
      </c>
      <c r="E54" s="58">
        <v>46</v>
      </c>
      <c r="F54" s="58" t="s">
        <v>167</v>
      </c>
    </row>
    <row r="55" spans="1:6" ht="28.8" x14ac:dyDescent="0.3">
      <c r="A55" s="80">
        <v>45933</v>
      </c>
      <c r="B55" s="58">
        <v>-19.006599999999999</v>
      </c>
      <c r="C55" s="58">
        <v>-42.942500000000003</v>
      </c>
      <c r="D55" s="58" t="s">
        <v>172</v>
      </c>
      <c r="E55" s="58">
        <v>25</v>
      </c>
      <c r="F55" s="58" t="s">
        <v>166</v>
      </c>
    </row>
    <row r="56" spans="1:6" ht="28.8" x14ac:dyDescent="0.3">
      <c r="A56" s="80">
        <v>45933</v>
      </c>
      <c r="B56" s="58">
        <v>-19.006599999999999</v>
      </c>
      <c r="C56" s="58">
        <v>-42.942500000000003</v>
      </c>
      <c r="D56" s="58" t="s">
        <v>26</v>
      </c>
      <c r="E56" s="58">
        <v>25</v>
      </c>
      <c r="F56" s="58" t="s">
        <v>167</v>
      </c>
    </row>
    <row r="57" spans="1:6" ht="28.8" x14ac:dyDescent="0.3">
      <c r="A57" s="80">
        <v>45933</v>
      </c>
      <c r="B57" s="58">
        <v>-19.006599999999999</v>
      </c>
      <c r="C57" s="58">
        <v>-42.942500000000003</v>
      </c>
      <c r="D57" s="58" t="s">
        <v>26</v>
      </c>
      <c r="E57" s="58">
        <v>9</v>
      </c>
      <c r="F57" s="58" t="s">
        <v>166</v>
      </c>
    </row>
    <row r="58" spans="1:6" ht="43.2" x14ac:dyDescent="0.3">
      <c r="A58" s="80">
        <v>45933</v>
      </c>
      <c r="B58" s="58">
        <v>-19.006599999999999</v>
      </c>
      <c r="C58" s="58">
        <v>-42.942500000000003</v>
      </c>
      <c r="D58" s="58" t="s">
        <v>51</v>
      </c>
      <c r="E58" s="58">
        <v>1</v>
      </c>
      <c r="F58" s="58" t="s">
        <v>167</v>
      </c>
    </row>
    <row r="59" spans="1:6" ht="43.2" x14ac:dyDescent="0.3">
      <c r="A59" s="80">
        <v>45933</v>
      </c>
      <c r="B59" s="58">
        <v>-19.006599999999999</v>
      </c>
      <c r="C59" s="58">
        <v>-42.942500000000003</v>
      </c>
      <c r="D59" s="58" t="s">
        <v>29</v>
      </c>
      <c r="E59" s="58">
        <v>1</v>
      </c>
      <c r="F59" s="58" t="s">
        <v>167</v>
      </c>
    </row>
    <row r="60" spans="1:6" ht="28.8" x14ac:dyDescent="0.3">
      <c r="A60" s="79" t="s">
        <v>4</v>
      </c>
      <c r="B60" s="79" t="s">
        <v>110</v>
      </c>
      <c r="C60" s="79" t="s">
        <v>111</v>
      </c>
      <c r="D60" s="79" t="s">
        <v>11</v>
      </c>
      <c r="E60" s="79" t="s">
        <v>164</v>
      </c>
      <c r="F60" s="79" t="s">
        <v>165</v>
      </c>
    </row>
    <row r="61" spans="1:6" ht="28.8" x14ac:dyDescent="0.3">
      <c r="A61" s="80">
        <v>45934</v>
      </c>
      <c r="B61" s="58">
        <v>-19.006799999999998</v>
      </c>
      <c r="C61" s="58">
        <v>-42.942599999999999</v>
      </c>
      <c r="D61" s="58" t="s">
        <v>89</v>
      </c>
      <c r="E61" s="58">
        <v>137</v>
      </c>
      <c r="F61" s="58" t="s">
        <v>167</v>
      </c>
    </row>
    <row r="62" spans="1:6" ht="28.8" x14ac:dyDescent="0.3">
      <c r="A62" s="80">
        <v>45934</v>
      </c>
      <c r="B62" s="58">
        <v>-19.006799999999998</v>
      </c>
      <c r="C62" s="58">
        <v>-42.942599999999999</v>
      </c>
      <c r="D62" s="58" t="s">
        <v>89</v>
      </c>
      <c r="E62" s="58">
        <v>280</v>
      </c>
      <c r="F62" s="58" t="s">
        <v>166</v>
      </c>
    </row>
    <row r="63" spans="1:6" ht="28.8" x14ac:dyDescent="0.3">
      <c r="A63" s="80">
        <v>45934</v>
      </c>
      <c r="B63" s="58">
        <v>-19.006799999999998</v>
      </c>
      <c r="C63" s="58">
        <v>-42.942599999999999</v>
      </c>
      <c r="D63" s="58" t="s">
        <v>26</v>
      </c>
      <c r="E63" s="58">
        <v>27</v>
      </c>
      <c r="F63" s="58" t="s">
        <v>167</v>
      </c>
    </row>
    <row r="64" spans="1:6" ht="28.8" x14ac:dyDescent="0.3">
      <c r="A64" s="80">
        <v>45934</v>
      </c>
      <c r="B64" s="58">
        <v>-19.006799999999998</v>
      </c>
      <c r="C64" s="58">
        <v>-42.942599999999999</v>
      </c>
      <c r="D64" s="58" t="s">
        <v>26</v>
      </c>
      <c r="E64" s="58">
        <v>72</v>
      </c>
      <c r="F64" s="58" t="s">
        <v>166</v>
      </c>
    </row>
    <row r="65" spans="1:6" ht="43.2" x14ac:dyDescent="0.3">
      <c r="A65" s="80">
        <v>45934</v>
      </c>
      <c r="B65" s="58">
        <v>-19.006799999999998</v>
      </c>
      <c r="C65" s="58">
        <v>-42.942599999999999</v>
      </c>
      <c r="D65" s="58" t="s">
        <v>63</v>
      </c>
      <c r="E65" s="58">
        <v>1</v>
      </c>
      <c r="F65" s="58" t="s">
        <v>166</v>
      </c>
    </row>
    <row r="66" spans="1:6" ht="43.2" x14ac:dyDescent="0.3">
      <c r="A66" s="80">
        <v>45934</v>
      </c>
      <c r="B66" s="58">
        <v>-19.0091</v>
      </c>
      <c r="C66" s="58">
        <v>-42.937199999999997</v>
      </c>
      <c r="D66" s="58" t="s">
        <v>93</v>
      </c>
      <c r="E66" s="58">
        <v>312</v>
      </c>
      <c r="F66" s="58" t="s">
        <v>167</v>
      </c>
    </row>
    <row r="67" spans="1:6" ht="43.2" x14ac:dyDescent="0.3">
      <c r="A67" s="80">
        <v>45934</v>
      </c>
      <c r="B67" s="58">
        <v>-19.0091</v>
      </c>
      <c r="C67" s="58">
        <v>-42.937199999999997</v>
      </c>
      <c r="D67" s="58" t="s">
        <v>93</v>
      </c>
      <c r="E67" s="58">
        <v>450</v>
      </c>
      <c r="F67" s="58" t="s">
        <v>166</v>
      </c>
    </row>
    <row r="68" spans="1:6" ht="28.8" x14ac:dyDescent="0.3">
      <c r="A68" s="80">
        <v>45935</v>
      </c>
      <c r="B68" s="58">
        <v>-19.007000000000001</v>
      </c>
      <c r="C68" s="58">
        <v>-42.941299999999998</v>
      </c>
      <c r="D68" s="58" t="s">
        <v>89</v>
      </c>
      <c r="E68" s="58">
        <v>64</v>
      </c>
      <c r="F68" s="58" t="s">
        <v>167</v>
      </c>
    </row>
    <row r="69" spans="1:6" ht="28.8" x14ac:dyDescent="0.3">
      <c r="A69" s="80">
        <v>45935</v>
      </c>
      <c r="B69" s="58">
        <v>-19.007000000000001</v>
      </c>
      <c r="C69" s="58">
        <v>-42.941299999999998</v>
      </c>
      <c r="D69" s="58" t="s">
        <v>89</v>
      </c>
      <c r="E69" s="58">
        <v>25</v>
      </c>
      <c r="F69" s="58" t="s">
        <v>166</v>
      </c>
    </row>
    <row r="70" spans="1:6" ht="43.2" x14ac:dyDescent="0.3">
      <c r="A70" s="80">
        <v>45935</v>
      </c>
      <c r="B70" s="58">
        <v>-19.007000000000001</v>
      </c>
      <c r="C70" s="58">
        <v>-42.941299999999998</v>
      </c>
      <c r="D70" s="58" t="s">
        <v>93</v>
      </c>
      <c r="E70" s="58">
        <v>97</v>
      </c>
      <c r="F70" s="58" t="s">
        <v>167</v>
      </c>
    </row>
    <row r="71" spans="1:6" ht="43.2" x14ac:dyDescent="0.3">
      <c r="A71" s="80">
        <v>45935</v>
      </c>
      <c r="B71" s="58">
        <v>-19.007000000000001</v>
      </c>
      <c r="C71" s="58">
        <v>-42.941299999999998</v>
      </c>
      <c r="D71" s="58" t="s">
        <v>93</v>
      </c>
      <c r="E71" s="58">
        <v>53</v>
      </c>
      <c r="F71" s="58" t="s">
        <v>166</v>
      </c>
    </row>
    <row r="72" spans="1:6" ht="28.8" x14ac:dyDescent="0.3">
      <c r="A72" s="80">
        <v>45935</v>
      </c>
      <c r="B72" s="58">
        <v>-19.007000000000001</v>
      </c>
      <c r="C72" s="58">
        <v>-42.941299999999998</v>
      </c>
      <c r="D72" s="58" t="s">
        <v>172</v>
      </c>
      <c r="E72" s="58">
        <v>4</v>
      </c>
      <c r="F72" s="58" t="s">
        <v>167</v>
      </c>
    </row>
    <row r="73" spans="1:6" ht="28.8" x14ac:dyDescent="0.3">
      <c r="A73" s="80">
        <v>45935</v>
      </c>
      <c r="B73" s="58">
        <v>-19.007000000000001</v>
      </c>
      <c r="C73" s="58">
        <v>-42.941299999999998</v>
      </c>
      <c r="D73" s="58" t="s">
        <v>172</v>
      </c>
      <c r="E73" s="58">
        <v>36</v>
      </c>
      <c r="F73" s="58" t="s">
        <v>167</v>
      </c>
    </row>
    <row r="74" spans="1:6" ht="28.8" x14ac:dyDescent="0.3">
      <c r="A74" s="80">
        <v>45935</v>
      </c>
      <c r="B74" s="58">
        <v>-19.007000000000001</v>
      </c>
      <c r="C74" s="58">
        <v>-42.941299999999998</v>
      </c>
      <c r="D74" s="58" t="s">
        <v>172</v>
      </c>
      <c r="E74" s="58">
        <v>128</v>
      </c>
      <c r="F74" s="58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showGridLines="0" zoomScale="70" zoomScaleNormal="70" workbookViewId="0">
      <selection activeCell="F27" sqref="F27"/>
    </sheetView>
    <sheetView workbookViewId="1"/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4" t="s">
        <v>123</v>
      </c>
      <c r="B2" s="65" t="s">
        <v>163</v>
      </c>
    </row>
    <row r="3" spans="1:10" ht="14.25" customHeight="1" x14ac:dyDescent="0.3"/>
    <row r="4" spans="1:10" ht="14.25" customHeight="1" x14ac:dyDescent="0.3">
      <c r="A4" s="14"/>
      <c r="B4" s="66"/>
      <c r="C4" s="66"/>
      <c r="D4" s="66"/>
      <c r="E4" s="15" t="s">
        <v>159</v>
      </c>
      <c r="F4" s="71" t="s">
        <v>17</v>
      </c>
      <c r="G4" s="66"/>
      <c r="H4" s="66"/>
      <c r="I4" s="66"/>
      <c r="J4" s="63"/>
    </row>
    <row r="5" spans="1:10" ht="14.25" customHeight="1" x14ac:dyDescent="0.3">
      <c r="A5" s="16"/>
      <c r="B5" s="78"/>
      <c r="C5" s="78"/>
      <c r="D5" s="78"/>
      <c r="E5" s="14" t="s">
        <v>160</v>
      </c>
      <c r="F5" s="66"/>
      <c r="G5" s="14" t="s">
        <v>158</v>
      </c>
      <c r="H5" s="66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2" t="s">
        <v>24</v>
      </c>
      <c r="G6" s="14" t="s">
        <v>32</v>
      </c>
      <c r="H6" s="72" t="s">
        <v>24</v>
      </c>
      <c r="I6" s="16"/>
      <c r="J6" s="73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8"/>
      <c r="F7" s="89">
        <v>5973</v>
      </c>
      <c r="G7" s="88"/>
      <c r="H7" s="89">
        <v>497</v>
      </c>
      <c r="I7" s="88">
        <v>5973</v>
      </c>
      <c r="J7" s="90">
        <v>497</v>
      </c>
    </row>
    <row r="8" spans="1:10" ht="14.25" customHeight="1" x14ac:dyDescent="0.3">
      <c r="A8" s="16"/>
      <c r="B8" s="16"/>
      <c r="C8" s="16"/>
      <c r="D8" s="81" t="s">
        <v>169</v>
      </c>
      <c r="E8" s="91"/>
      <c r="F8" s="92">
        <v>12120</v>
      </c>
      <c r="G8" s="91"/>
      <c r="H8" s="92">
        <v>800</v>
      </c>
      <c r="I8" s="91">
        <v>12120</v>
      </c>
      <c r="J8" s="93">
        <v>800</v>
      </c>
    </row>
    <row r="9" spans="1:10" ht="14.25" customHeight="1" x14ac:dyDescent="0.3">
      <c r="A9" s="16"/>
      <c r="B9" s="16"/>
      <c r="C9" s="14" t="s">
        <v>172</v>
      </c>
      <c r="D9" s="14" t="s">
        <v>169</v>
      </c>
      <c r="E9" s="88"/>
      <c r="F9" s="89">
        <v>1450</v>
      </c>
      <c r="G9" s="88"/>
      <c r="H9" s="89">
        <v>240</v>
      </c>
      <c r="I9" s="88">
        <v>1450</v>
      </c>
      <c r="J9" s="90">
        <v>240</v>
      </c>
    </row>
    <row r="10" spans="1:10" ht="14.25" customHeight="1" x14ac:dyDescent="0.3">
      <c r="A10" s="16"/>
      <c r="B10" s="16"/>
      <c r="C10" s="14" t="s">
        <v>20</v>
      </c>
      <c r="D10" s="14" t="s">
        <v>22</v>
      </c>
      <c r="E10" s="88"/>
      <c r="F10" s="89">
        <v>1230.5</v>
      </c>
      <c r="G10" s="88"/>
      <c r="H10" s="89">
        <v>237</v>
      </c>
      <c r="I10" s="88">
        <v>1230.5</v>
      </c>
      <c r="J10" s="90">
        <v>237</v>
      </c>
    </row>
    <row r="11" spans="1:10" ht="14.25" customHeight="1" x14ac:dyDescent="0.3">
      <c r="A11" s="16"/>
      <c r="B11" s="16"/>
      <c r="C11" s="14" t="s">
        <v>89</v>
      </c>
      <c r="D11" s="14" t="s">
        <v>97</v>
      </c>
      <c r="E11" s="88"/>
      <c r="F11" s="89">
        <v>96.1</v>
      </c>
      <c r="G11" s="88"/>
      <c r="H11" s="89">
        <v>114</v>
      </c>
      <c r="I11" s="88">
        <v>96.1</v>
      </c>
      <c r="J11" s="90">
        <v>114</v>
      </c>
    </row>
    <row r="12" spans="1:10" ht="14.25" customHeight="1" x14ac:dyDescent="0.3">
      <c r="A12" s="16"/>
      <c r="B12" s="16"/>
      <c r="C12" s="16"/>
      <c r="D12" s="81" t="s">
        <v>169</v>
      </c>
      <c r="E12" s="91"/>
      <c r="F12" s="92">
        <v>797</v>
      </c>
      <c r="G12" s="91"/>
      <c r="H12" s="92">
        <v>797</v>
      </c>
      <c r="I12" s="91">
        <v>797</v>
      </c>
      <c r="J12" s="93">
        <v>797</v>
      </c>
    </row>
    <row r="13" spans="1:10" ht="14.25" customHeight="1" x14ac:dyDescent="0.3">
      <c r="A13" s="16"/>
      <c r="B13" s="16"/>
      <c r="C13" s="14" t="s">
        <v>48</v>
      </c>
      <c r="D13" s="14" t="s">
        <v>169</v>
      </c>
      <c r="E13" s="88"/>
      <c r="F13" s="89">
        <v>500</v>
      </c>
      <c r="G13" s="88"/>
      <c r="H13" s="89">
        <v>5</v>
      </c>
      <c r="I13" s="88">
        <v>500</v>
      </c>
      <c r="J13" s="90">
        <v>5</v>
      </c>
    </row>
    <row r="14" spans="1:10" ht="14.25" customHeight="1" x14ac:dyDescent="0.3">
      <c r="A14" s="16"/>
      <c r="B14" s="16"/>
      <c r="C14" s="14" t="s">
        <v>82</v>
      </c>
      <c r="D14" s="14" t="s">
        <v>169</v>
      </c>
      <c r="E14" s="88"/>
      <c r="F14" s="89">
        <v>200</v>
      </c>
      <c r="G14" s="88"/>
      <c r="H14" s="89">
        <v>1</v>
      </c>
      <c r="I14" s="88">
        <v>200</v>
      </c>
      <c r="J14" s="90">
        <v>1</v>
      </c>
    </row>
    <row r="15" spans="1:10" ht="14.25" customHeight="1" x14ac:dyDescent="0.3">
      <c r="A15" s="16"/>
      <c r="B15" s="16"/>
      <c r="C15" s="14" t="s">
        <v>93</v>
      </c>
      <c r="D15" s="14" t="s">
        <v>96</v>
      </c>
      <c r="E15" s="88"/>
      <c r="F15" s="89">
        <v>3533.71</v>
      </c>
      <c r="G15" s="88"/>
      <c r="H15" s="89">
        <v>5360</v>
      </c>
      <c r="I15" s="88">
        <v>3533.71</v>
      </c>
      <c r="J15" s="90">
        <v>5360</v>
      </c>
    </row>
    <row r="16" spans="1:10" ht="14.25" customHeight="1" x14ac:dyDescent="0.3">
      <c r="A16" s="16"/>
      <c r="B16" s="16"/>
      <c r="C16" s="16"/>
      <c r="D16" s="81" t="s">
        <v>169</v>
      </c>
      <c r="E16" s="91"/>
      <c r="F16" s="92">
        <v>6826.7</v>
      </c>
      <c r="G16" s="91"/>
      <c r="H16" s="92">
        <v>6577</v>
      </c>
      <c r="I16" s="91">
        <v>6826.7</v>
      </c>
      <c r="J16" s="93">
        <v>6577</v>
      </c>
    </row>
    <row r="17" spans="1:10" ht="14.25" customHeight="1" x14ac:dyDescent="0.3">
      <c r="A17" s="16"/>
      <c r="B17" s="16"/>
      <c r="C17" s="14" t="s">
        <v>29</v>
      </c>
      <c r="D17" s="14" t="s">
        <v>169</v>
      </c>
      <c r="E17" s="88">
        <v>100</v>
      </c>
      <c r="F17" s="89"/>
      <c r="G17" s="88">
        <v>1</v>
      </c>
      <c r="H17" s="89"/>
      <c r="I17" s="88">
        <v>100</v>
      </c>
      <c r="J17" s="90">
        <v>1</v>
      </c>
    </row>
    <row r="18" spans="1:10" ht="14.25" customHeight="1" x14ac:dyDescent="0.3">
      <c r="A18" s="16"/>
      <c r="B18" s="16"/>
      <c r="C18" s="14" t="s">
        <v>44</v>
      </c>
      <c r="D18" s="14" t="s">
        <v>45</v>
      </c>
      <c r="E18" s="88"/>
      <c r="F18" s="89">
        <v>1002.5</v>
      </c>
      <c r="G18" s="88"/>
      <c r="H18" s="89">
        <v>141</v>
      </c>
      <c r="I18" s="88">
        <v>1002.5</v>
      </c>
      <c r="J18" s="90">
        <v>141</v>
      </c>
    </row>
    <row r="19" spans="1:10" ht="14.25" customHeight="1" x14ac:dyDescent="0.3">
      <c r="A19" s="16"/>
      <c r="B19" s="16"/>
      <c r="C19" s="14" t="s">
        <v>88</v>
      </c>
      <c r="D19" s="14" t="s">
        <v>95</v>
      </c>
      <c r="E19" s="88"/>
      <c r="F19" s="89">
        <v>2106</v>
      </c>
      <c r="G19" s="88"/>
      <c r="H19" s="89">
        <v>265</v>
      </c>
      <c r="I19" s="88">
        <v>2106</v>
      </c>
      <c r="J19" s="90">
        <v>265</v>
      </c>
    </row>
    <row r="20" spans="1:10" ht="14.25" customHeight="1" x14ac:dyDescent="0.3">
      <c r="A20" s="16"/>
      <c r="B20" s="16"/>
      <c r="C20" s="16"/>
      <c r="D20" s="81" t="s">
        <v>169</v>
      </c>
      <c r="E20" s="91"/>
      <c r="F20" s="92">
        <v>6000</v>
      </c>
      <c r="G20" s="91"/>
      <c r="H20" s="92">
        <v>410</v>
      </c>
      <c r="I20" s="91">
        <v>6000</v>
      </c>
      <c r="J20" s="93">
        <v>410</v>
      </c>
    </row>
    <row r="21" spans="1:10" ht="14.25" customHeight="1" x14ac:dyDescent="0.3">
      <c r="A21" s="16"/>
      <c r="B21" s="16"/>
      <c r="C21" s="14" t="s">
        <v>90</v>
      </c>
      <c r="D21" s="14" t="s">
        <v>102</v>
      </c>
      <c r="E21" s="88"/>
      <c r="F21" s="89">
        <v>32</v>
      </c>
      <c r="G21" s="88"/>
      <c r="H21" s="89">
        <v>32</v>
      </c>
      <c r="I21" s="88">
        <v>32</v>
      </c>
      <c r="J21" s="90">
        <v>32</v>
      </c>
    </row>
    <row r="22" spans="1:10" ht="14.25" customHeight="1" x14ac:dyDescent="0.3">
      <c r="A22" s="16"/>
      <c r="B22" s="14" t="s">
        <v>81</v>
      </c>
      <c r="C22" s="14" t="s">
        <v>82</v>
      </c>
      <c r="D22" s="14" t="s">
        <v>84</v>
      </c>
      <c r="E22" s="88"/>
      <c r="F22" s="89">
        <v>1000</v>
      </c>
      <c r="G22" s="88"/>
      <c r="H22" s="89">
        <v>12</v>
      </c>
      <c r="I22" s="88">
        <v>1000</v>
      </c>
      <c r="J22" s="90">
        <v>12</v>
      </c>
    </row>
    <row r="23" spans="1:10" ht="14.25" customHeight="1" x14ac:dyDescent="0.3">
      <c r="A23" s="16"/>
      <c r="B23" s="16"/>
      <c r="C23" s="16"/>
      <c r="D23" s="81" t="s">
        <v>169</v>
      </c>
      <c r="E23" s="91"/>
      <c r="F23" s="92">
        <v>480</v>
      </c>
      <c r="G23" s="91"/>
      <c r="H23" s="92">
        <v>2</v>
      </c>
      <c r="I23" s="91">
        <v>480</v>
      </c>
      <c r="J23" s="93">
        <v>2</v>
      </c>
    </row>
    <row r="24" spans="1:10" ht="14.25" customHeight="1" x14ac:dyDescent="0.3">
      <c r="A24" s="16"/>
      <c r="B24" s="14" t="s">
        <v>47</v>
      </c>
      <c r="C24" s="19" t="s">
        <v>51</v>
      </c>
      <c r="D24" s="14" t="s">
        <v>53</v>
      </c>
      <c r="E24" s="88"/>
      <c r="F24" s="89">
        <v>27202</v>
      </c>
      <c r="G24" s="88"/>
      <c r="H24" s="89">
        <v>211</v>
      </c>
      <c r="I24" s="88">
        <v>27202</v>
      </c>
      <c r="J24" s="90">
        <v>211</v>
      </c>
    </row>
    <row r="25" spans="1:10" ht="14.25" customHeight="1" x14ac:dyDescent="0.3">
      <c r="A25" s="16"/>
      <c r="B25" s="16"/>
      <c r="C25" s="82"/>
      <c r="D25" s="81" t="s">
        <v>169</v>
      </c>
      <c r="E25" s="91"/>
      <c r="F25" s="92">
        <v>1000</v>
      </c>
      <c r="G25" s="91"/>
      <c r="H25" s="92">
        <v>7</v>
      </c>
      <c r="I25" s="91">
        <v>1000</v>
      </c>
      <c r="J25" s="93">
        <v>7</v>
      </c>
    </row>
    <row r="26" spans="1:10" ht="14.25" customHeight="1" x14ac:dyDescent="0.3">
      <c r="A26" s="16"/>
      <c r="B26" s="16"/>
      <c r="C26" s="19" t="s">
        <v>48</v>
      </c>
      <c r="D26" s="14" t="s">
        <v>50</v>
      </c>
      <c r="E26" s="88"/>
      <c r="F26" s="89">
        <v>20652</v>
      </c>
      <c r="G26" s="88"/>
      <c r="H26" s="89">
        <v>148</v>
      </c>
      <c r="I26" s="88">
        <v>20652</v>
      </c>
      <c r="J26" s="90">
        <v>148</v>
      </c>
    </row>
    <row r="27" spans="1:10" ht="14.25" customHeight="1" x14ac:dyDescent="0.3">
      <c r="A27" s="16"/>
      <c r="B27" s="16"/>
      <c r="C27" s="82"/>
      <c r="D27" s="81" t="s">
        <v>169</v>
      </c>
      <c r="E27" s="91"/>
      <c r="F27" s="92">
        <v>1000</v>
      </c>
      <c r="G27" s="91"/>
      <c r="H27" s="92">
        <v>5</v>
      </c>
      <c r="I27" s="91">
        <v>1000</v>
      </c>
      <c r="J27" s="93">
        <v>5</v>
      </c>
    </row>
    <row r="28" spans="1:10" ht="14.4" x14ac:dyDescent="0.3">
      <c r="A28" s="14" t="s">
        <v>27</v>
      </c>
      <c r="B28" s="14" t="s">
        <v>28</v>
      </c>
      <c r="C28" s="19" t="s">
        <v>66</v>
      </c>
      <c r="D28" s="14" t="s">
        <v>34</v>
      </c>
      <c r="E28" s="88">
        <v>15420</v>
      </c>
      <c r="F28" s="89"/>
      <c r="G28" s="88">
        <v>168</v>
      </c>
      <c r="H28" s="89"/>
      <c r="I28" s="88">
        <v>15420</v>
      </c>
      <c r="J28" s="90">
        <v>168</v>
      </c>
    </row>
    <row r="29" spans="1:10" ht="35.4" customHeight="1" x14ac:dyDescent="0.3">
      <c r="A29" s="16"/>
      <c r="B29" s="16"/>
      <c r="C29" s="14" t="s">
        <v>67</v>
      </c>
      <c r="D29" s="14" t="s">
        <v>68</v>
      </c>
      <c r="E29" s="88">
        <v>27373</v>
      </c>
      <c r="F29" s="89"/>
      <c r="G29" s="88">
        <v>218</v>
      </c>
      <c r="H29" s="89"/>
      <c r="I29" s="88">
        <v>27373</v>
      </c>
      <c r="J29" s="90">
        <v>218</v>
      </c>
    </row>
    <row r="30" spans="1:10" ht="35.4" customHeight="1" x14ac:dyDescent="0.3">
      <c r="A30" s="16"/>
      <c r="B30" s="16"/>
      <c r="C30" s="19" t="s">
        <v>41</v>
      </c>
      <c r="D30" s="14" t="s">
        <v>43</v>
      </c>
      <c r="E30" s="88"/>
      <c r="F30" s="89">
        <v>12443</v>
      </c>
      <c r="G30" s="88"/>
      <c r="H30" s="89">
        <v>205</v>
      </c>
      <c r="I30" s="88">
        <v>12443</v>
      </c>
      <c r="J30" s="90">
        <v>205</v>
      </c>
    </row>
    <row r="31" spans="1:10" ht="35.4" customHeight="1" x14ac:dyDescent="0.3">
      <c r="A31" s="16"/>
      <c r="B31" s="16"/>
      <c r="C31" s="82"/>
      <c r="D31" s="81" t="s">
        <v>169</v>
      </c>
      <c r="E31" s="91"/>
      <c r="F31" s="92">
        <v>1500</v>
      </c>
      <c r="G31" s="91"/>
      <c r="H31" s="92">
        <v>30</v>
      </c>
      <c r="I31" s="91">
        <v>1500</v>
      </c>
      <c r="J31" s="93">
        <v>30</v>
      </c>
    </row>
    <row r="32" spans="1:10" ht="35.4" customHeight="1" x14ac:dyDescent="0.3">
      <c r="A32" s="16"/>
      <c r="B32" s="16"/>
      <c r="C32" s="19" t="s">
        <v>29</v>
      </c>
      <c r="D32" s="14" t="s">
        <v>31</v>
      </c>
      <c r="E32" s="88">
        <v>34044</v>
      </c>
      <c r="F32" s="89"/>
      <c r="G32" s="88">
        <v>457</v>
      </c>
      <c r="H32" s="89"/>
      <c r="I32" s="88">
        <v>34044</v>
      </c>
      <c r="J32" s="90">
        <v>457</v>
      </c>
    </row>
    <row r="33" spans="1:10" ht="35.4" customHeight="1" x14ac:dyDescent="0.3">
      <c r="A33" s="16"/>
      <c r="B33" s="16"/>
      <c r="C33" s="82"/>
      <c r="D33" s="81" t="s">
        <v>169</v>
      </c>
      <c r="E33" s="91">
        <v>200</v>
      </c>
      <c r="F33" s="92"/>
      <c r="G33" s="91">
        <v>1</v>
      </c>
      <c r="H33" s="92"/>
      <c r="I33" s="91">
        <v>200</v>
      </c>
      <c r="J33" s="93">
        <v>1</v>
      </c>
    </row>
    <row r="34" spans="1:10" ht="35.4" customHeight="1" x14ac:dyDescent="0.3">
      <c r="A34" s="14" t="s">
        <v>54</v>
      </c>
      <c r="B34" s="14" t="s">
        <v>55</v>
      </c>
      <c r="C34" s="19" t="s">
        <v>56</v>
      </c>
      <c r="D34" s="14" t="s">
        <v>58</v>
      </c>
      <c r="E34" s="88"/>
      <c r="F34" s="89">
        <v>6.4</v>
      </c>
      <c r="G34" s="88"/>
      <c r="H34" s="89">
        <v>7</v>
      </c>
      <c r="I34" s="88">
        <v>6.4</v>
      </c>
      <c r="J34" s="90">
        <v>7</v>
      </c>
    </row>
    <row r="35" spans="1:10" ht="35.4" customHeight="1" x14ac:dyDescent="0.3">
      <c r="A35" s="16"/>
      <c r="B35" s="16"/>
      <c r="C35" s="19" t="s">
        <v>59</v>
      </c>
      <c r="D35" s="14" t="s">
        <v>60</v>
      </c>
      <c r="E35" s="88">
        <v>55</v>
      </c>
      <c r="F35" s="89"/>
      <c r="G35" s="88">
        <v>55</v>
      </c>
      <c r="H35" s="89"/>
      <c r="I35" s="88">
        <v>55</v>
      </c>
      <c r="J35" s="90">
        <v>55</v>
      </c>
    </row>
    <row r="36" spans="1:10" ht="35.4" customHeight="1" x14ac:dyDescent="0.3">
      <c r="A36" s="14" t="s">
        <v>35</v>
      </c>
      <c r="B36" s="14" t="s">
        <v>36</v>
      </c>
      <c r="C36" s="19" t="s">
        <v>37</v>
      </c>
      <c r="D36" s="14" t="s">
        <v>39</v>
      </c>
      <c r="E36" s="88"/>
      <c r="F36" s="89">
        <v>3011</v>
      </c>
      <c r="G36" s="88"/>
      <c r="H36" s="89">
        <v>139</v>
      </c>
      <c r="I36" s="88">
        <v>3011</v>
      </c>
      <c r="J36" s="90">
        <v>139</v>
      </c>
    </row>
    <row r="37" spans="1:10" ht="35.4" customHeight="1" x14ac:dyDescent="0.3">
      <c r="A37" s="14" t="s">
        <v>61</v>
      </c>
      <c r="B37" s="14" t="s">
        <v>100</v>
      </c>
      <c r="C37" s="14" t="s">
        <v>92</v>
      </c>
      <c r="D37" s="14" t="s">
        <v>97</v>
      </c>
      <c r="E37" s="88"/>
      <c r="F37" s="89">
        <v>4651</v>
      </c>
      <c r="G37" s="88"/>
      <c r="H37" s="89">
        <v>45</v>
      </c>
      <c r="I37" s="88">
        <v>4651</v>
      </c>
      <c r="J37" s="90">
        <v>45</v>
      </c>
    </row>
    <row r="38" spans="1:10" ht="35.4" customHeight="1" x14ac:dyDescent="0.3">
      <c r="A38" s="16"/>
      <c r="B38" s="14" t="s">
        <v>62</v>
      </c>
      <c r="C38" s="19" t="s">
        <v>63</v>
      </c>
      <c r="D38" s="14" t="s">
        <v>65</v>
      </c>
      <c r="E38" s="88"/>
      <c r="F38" s="89">
        <v>1863.03</v>
      </c>
      <c r="G38" s="88"/>
      <c r="H38" s="89">
        <v>20</v>
      </c>
      <c r="I38" s="88">
        <v>1863.03</v>
      </c>
      <c r="J38" s="90">
        <v>20</v>
      </c>
    </row>
    <row r="39" spans="1:10" ht="35.4" customHeight="1" x14ac:dyDescent="0.3">
      <c r="A39" s="16"/>
      <c r="B39" s="14" t="s">
        <v>156</v>
      </c>
      <c r="C39" s="14" t="s">
        <v>154</v>
      </c>
      <c r="D39" s="14" t="s">
        <v>157</v>
      </c>
      <c r="E39" s="88"/>
      <c r="F39" s="89">
        <v>25</v>
      </c>
      <c r="G39" s="88"/>
      <c r="H39" s="89">
        <v>1</v>
      </c>
      <c r="I39" s="88">
        <v>25</v>
      </c>
      <c r="J39" s="90">
        <v>1</v>
      </c>
    </row>
    <row r="40" spans="1:10" ht="35.4" customHeight="1" x14ac:dyDescent="0.3">
      <c r="A40" s="18" t="s">
        <v>71</v>
      </c>
      <c r="B40" s="60"/>
      <c r="C40" s="60"/>
      <c r="D40" s="60"/>
      <c r="E40" s="94">
        <v>77192</v>
      </c>
      <c r="F40" s="95">
        <v>116700.93999999999</v>
      </c>
      <c r="G40" s="94">
        <v>900</v>
      </c>
      <c r="H40" s="95">
        <v>16308</v>
      </c>
      <c r="I40" s="94">
        <v>193892.94</v>
      </c>
      <c r="J40" s="96">
        <v>17208</v>
      </c>
    </row>
    <row r="41" spans="1:10" ht="35.4" customHeight="1" x14ac:dyDescent="0.3"/>
    <row r="42" spans="1:10" ht="35.4" customHeight="1" x14ac:dyDescent="0.3"/>
    <row r="43" spans="1:10" ht="35.4" customHeight="1" x14ac:dyDescent="0.3">
      <c r="A43" s="57"/>
      <c r="B43" s="57"/>
      <c r="C43" s="57"/>
      <c r="D43" s="57"/>
      <c r="E43" s="57"/>
    </row>
    <row r="44" spans="1:10" ht="35.4" customHeight="1" x14ac:dyDescent="0.3">
      <c r="A44" s="57"/>
      <c r="B44" s="57"/>
      <c r="C44" s="57"/>
      <c r="D44" s="57"/>
      <c r="E44" s="57"/>
    </row>
    <row r="45" spans="1:10" ht="35.4" customHeight="1" x14ac:dyDescent="0.3">
      <c r="A45" s="57"/>
      <c r="B45" s="57"/>
      <c r="C45" s="57"/>
      <c r="D45" s="57"/>
      <c r="E45" s="57"/>
    </row>
    <row r="46" spans="1:10" ht="35.4" customHeight="1" x14ac:dyDescent="0.3">
      <c r="A46" s="57"/>
      <c r="B46" s="57"/>
      <c r="C46" s="57"/>
      <c r="D46" s="57"/>
      <c r="E46" s="57"/>
    </row>
    <row r="47" spans="1:10" ht="35.4" customHeight="1" x14ac:dyDescent="0.3">
      <c r="A47" s="57"/>
      <c r="B47" s="57"/>
      <c r="C47" s="57"/>
      <c r="D47" s="57"/>
      <c r="E47" s="57"/>
    </row>
    <row r="48" spans="1:10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5" t="s">
        <v>106</v>
      </c>
      <c r="B96" s="85"/>
      <c r="C96" s="85"/>
      <c r="D96" s="85"/>
      <c r="E96" s="85"/>
      <c r="F96" s="85"/>
      <c r="G96" s="85"/>
      <c r="H96" s="85"/>
      <c r="I96" s="86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5" t="s">
        <v>107</v>
      </c>
      <c r="B97" s="85"/>
      <c r="C97" s="85"/>
      <c r="D97" s="85"/>
      <c r="E97" s="85"/>
      <c r="F97" s="85"/>
      <c r="G97" s="85"/>
      <c r="H97" s="85"/>
      <c r="I97" s="86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showGridLines="0" zoomScale="60" zoomScaleNormal="60" workbookViewId="0">
      <selection activeCell="E19" sqref="E19"/>
    </sheetView>
    <sheetView workbookViewId="1"/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7" t="s">
        <v>123</v>
      </c>
      <c r="B1" s="68" t="s">
        <v>163</v>
      </c>
    </row>
    <row r="2" spans="1:26" ht="14.25" customHeight="1" x14ac:dyDescent="0.3">
      <c r="A2" s="67" t="s">
        <v>17</v>
      </c>
      <c r="B2" s="68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4" t="s">
        <v>18</v>
      </c>
      <c r="D4" s="69"/>
      <c r="E4" s="69"/>
      <c r="F4" s="69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5"/>
      <c r="B5" s="24" t="s">
        <v>158</v>
      </c>
      <c r="C5" s="69"/>
      <c r="D5" s="24" t="s">
        <v>160</v>
      </c>
      <c r="E5" s="69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6" t="s">
        <v>46</v>
      </c>
      <c r="D6" s="24" t="s">
        <v>25</v>
      </c>
      <c r="E6" s="76" t="s">
        <v>46</v>
      </c>
      <c r="F6" s="75"/>
      <c r="G6" s="7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7">
        <v>23</v>
      </c>
      <c r="C7" s="98">
        <v>195</v>
      </c>
      <c r="D7" s="97">
        <v>9780</v>
      </c>
      <c r="E7" s="98">
        <v>18422</v>
      </c>
      <c r="F7" s="97">
        <v>218</v>
      </c>
      <c r="G7" s="99">
        <v>28202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70" t="s">
        <v>48</v>
      </c>
      <c r="B8" s="100">
        <v>42</v>
      </c>
      <c r="C8" s="101">
        <v>116</v>
      </c>
      <c r="D8" s="100">
        <v>9942</v>
      </c>
      <c r="E8" s="101">
        <v>12210</v>
      </c>
      <c r="F8" s="100">
        <v>158</v>
      </c>
      <c r="G8" s="102">
        <v>22152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70" t="s">
        <v>26</v>
      </c>
      <c r="B9" s="100">
        <v>274</v>
      </c>
      <c r="C9" s="101">
        <v>1023</v>
      </c>
      <c r="D9" s="100">
        <v>3772</v>
      </c>
      <c r="E9" s="101">
        <v>14321</v>
      </c>
      <c r="F9" s="100">
        <v>1297</v>
      </c>
      <c r="G9" s="102">
        <v>18093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70" t="s">
        <v>41</v>
      </c>
      <c r="B10" s="100">
        <v>53</v>
      </c>
      <c r="C10" s="101">
        <v>182</v>
      </c>
      <c r="D10" s="100">
        <v>1959</v>
      </c>
      <c r="E10" s="101">
        <v>11984</v>
      </c>
      <c r="F10" s="100">
        <v>235</v>
      </c>
      <c r="G10" s="102">
        <v>13943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70" t="s">
        <v>93</v>
      </c>
      <c r="B11" s="100">
        <v>2924</v>
      </c>
      <c r="C11" s="101">
        <v>9013</v>
      </c>
      <c r="D11" s="100">
        <v>2864.9</v>
      </c>
      <c r="E11" s="101">
        <v>7495.5100000000011</v>
      </c>
      <c r="F11" s="100">
        <v>11937</v>
      </c>
      <c r="G11" s="102">
        <v>10360.410000000002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70" t="s">
        <v>88</v>
      </c>
      <c r="B12" s="100">
        <v>160</v>
      </c>
      <c r="C12" s="101">
        <v>515</v>
      </c>
      <c r="D12" s="100">
        <v>1290</v>
      </c>
      <c r="E12" s="101">
        <v>6816</v>
      </c>
      <c r="F12" s="100">
        <v>675</v>
      </c>
      <c r="G12" s="102">
        <v>8106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70" t="s">
        <v>92</v>
      </c>
      <c r="B13" s="100">
        <v>1</v>
      </c>
      <c r="C13" s="101">
        <v>44</v>
      </c>
      <c r="D13" s="100">
        <v>25</v>
      </c>
      <c r="E13" s="101">
        <v>4626</v>
      </c>
      <c r="F13" s="100">
        <v>45</v>
      </c>
      <c r="G13" s="102">
        <v>4651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70" t="s">
        <v>37</v>
      </c>
      <c r="B14" s="100">
        <v>15</v>
      </c>
      <c r="C14" s="101">
        <v>124</v>
      </c>
      <c r="D14" s="100">
        <v>194</v>
      </c>
      <c r="E14" s="101">
        <v>2817</v>
      </c>
      <c r="F14" s="100">
        <v>139</v>
      </c>
      <c r="G14" s="102">
        <v>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70" t="s">
        <v>63</v>
      </c>
      <c r="B15" s="100">
        <v>2</v>
      </c>
      <c r="C15" s="101">
        <v>18</v>
      </c>
      <c r="D15" s="100">
        <v>200</v>
      </c>
      <c r="E15" s="101">
        <v>1663.03</v>
      </c>
      <c r="F15" s="100">
        <v>20</v>
      </c>
      <c r="G15" s="102">
        <v>1863.03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70" t="s">
        <v>82</v>
      </c>
      <c r="B16" s="100">
        <v>1</v>
      </c>
      <c r="C16" s="101">
        <v>14</v>
      </c>
      <c r="D16" s="100">
        <v>80</v>
      </c>
      <c r="E16" s="101">
        <v>1600</v>
      </c>
      <c r="F16" s="100">
        <v>15</v>
      </c>
      <c r="G16" s="102">
        <v>1680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70" t="s">
        <v>172</v>
      </c>
      <c r="B17" s="100">
        <v>190</v>
      </c>
      <c r="C17" s="101">
        <v>50</v>
      </c>
      <c r="D17" s="100">
        <v>950</v>
      </c>
      <c r="E17" s="101">
        <v>500</v>
      </c>
      <c r="F17" s="100">
        <v>240</v>
      </c>
      <c r="G17" s="102">
        <v>1450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70" t="s">
        <v>20</v>
      </c>
      <c r="B18" s="100">
        <v>38</v>
      </c>
      <c r="C18" s="101">
        <v>199</v>
      </c>
      <c r="D18" s="100">
        <v>65</v>
      </c>
      <c r="E18" s="101">
        <v>1165.5</v>
      </c>
      <c r="F18" s="100">
        <v>237</v>
      </c>
      <c r="G18" s="102">
        <v>1230.5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70" t="s">
        <v>44</v>
      </c>
      <c r="B19" s="100">
        <v>47</v>
      </c>
      <c r="C19" s="101">
        <v>94</v>
      </c>
      <c r="D19" s="100">
        <v>488</v>
      </c>
      <c r="E19" s="101">
        <v>514.5</v>
      </c>
      <c r="F19" s="100">
        <v>141</v>
      </c>
      <c r="G19" s="102">
        <v>1002.5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70" t="s">
        <v>89</v>
      </c>
      <c r="B20" s="100">
        <v>704</v>
      </c>
      <c r="C20" s="101">
        <v>207</v>
      </c>
      <c r="D20" s="100">
        <v>704</v>
      </c>
      <c r="E20" s="101">
        <v>189.10000000000002</v>
      </c>
      <c r="F20" s="100">
        <v>911</v>
      </c>
      <c r="G20" s="102">
        <v>893.1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70" t="s">
        <v>90</v>
      </c>
      <c r="B21" s="100">
        <v>5</v>
      </c>
      <c r="C21" s="101">
        <v>27</v>
      </c>
      <c r="D21" s="100">
        <v>5</v>
      </c>
      <c r="E21" s="101">
        <v>27</v>
      </c>
      <c r="F21" s="100">
        <v>32</v>
      </c>
      <c r="G21" s="102">
        <v>32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70" t="s">
        <v>154</v>
      </c>
      <c r="B22" s="100"/>
      <c r="C22" s="101">
        <v>1</v>
      </c>
      <c r="D22" s="100"/>
      <c r="E22" s="101">
        <v>25</v>
      </c>
      <c r="F22" s="100">
        <v>1</v>
      </c>
      <c r="G22" s="102">
        <v>25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70" t="s">
        <v>56</v>
      </c>
      <c r="B23" s="100"/>
      <c r="C23" s="101">
        <v>7</v>
      </c>
      <c r="D23" s="100"/>
      <c r="E23" s="101">
        <v>6.4</v>
      </c>
      <c r="F23" s="100">
        <v>7</v>
      </c>
      <c r="G23" s="102">
        <v>6.4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 s="26" t="s">
        <v>71</v>
      </c>
      <c r="B24" s="103">
        <v>4479</v>
      </c>
      <c r="C24" s="104">
        <v>11829</v>
      </c>
      <c r="D24" s="103">
        <v>32318.9</v>
      </c>
      <c r="E24" s="104">
        <v>84382.04</v>
      </c>
      <c r="F24" s="103">
        <v>16308</v>
      </c>
      <c r="G24" s="105">
        <v>116700.94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70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70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7" t="s">
        <v>78</v>
      </c>
      <c r="D69" s="85"/>
      <c r="E69" s="85"/>
      <c r="F69" s="86"/>
      <c r="G69" s="87" t="s">
        <v>79</v>
      </c>
      <c r="H69" s="85"/>
      <c r="I69" s="85"/>
      <c r="J69" s="86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2025-10-06T12:45:54Z</dcterms:modified>
</cp:coreProperties>
</file>