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eu Drive\Opyta\Clientes\Clientes\Clientes\Vivaz\Guanhães Energia\Resgate SPT\Planilha consolidada\"/>
    </mc:Choice>
  </mc:AlternateContent>
  <xr:revisionPtr revIDLastSave="0" documentId="13_ncr:1_{DF12FB85-520D-401B-9F1A-BF50147508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10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7" i="2" l="1"/>
  <c r="S418" i="2"/>
  <c r="S419" i="2"/>
  <c r="S410" i="2"/>
  <c r="S411" i="2"/>
  <c r="S412" i="2"/>
  <c r="S413" i="2"/>
  <c r="S414" i="2"/>
  <c r="S415" i="2"/>
  <c r="S416" i="2"/>
  <c r="S409" i="2"/>
  <c r="S407" i="2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<sst xmlns="http://schemas.openxmlformats.org/spreadsheetml/2006/main" count="7244" uniqueCount="172">
  <si>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</si>
  <si>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</si>
  <si>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</si>
  <si>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</si>
  <si>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</si>
  <si>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</si>
  <si>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</si>
  <si>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</si>
  <si>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</si>
  <si>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</si>
  <si>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</si>
  <si>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</si>
  <si>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</si>
  <si>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</si>
  <si>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</si>
  <si>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</si>
  <si>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</si>
  <si>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</si>
  <si>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</si>
  <si>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</si>
  <si>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</si>
  <si>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</si>
  <si>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</si>
  <si>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</si>
  <si>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</si>
  <si>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</si>
  <si>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</si>
  <si>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</si>
  <si>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</si>
  <si>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</si>
  <si>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</si>
  <si>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</si>
  <si>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</si>
  <si>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</si>
  <si>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</si>
  <si>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</si>
  <si>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</si>
  <si>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</si>
  <si>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</si>
  <si>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</si>
  <si>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</si>
  <si>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</si>
  <si>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</si>
  <si>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</si>
  <si>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</si>
  <si>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</si>
  <si>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</si>
  <si>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</si>
  <si>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</si>
  <si>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</si>
  <si>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</si>
  <si>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</si>
  <si>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</si>
  <si>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</si>
  <si>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</si>
  <si>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</si>
  <si>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</si>
  <si>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</si>
  <si>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</si>
  <si>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</si>
  <si>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</si>
  <si>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</si>
  <si>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</si>
  <si>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</si>
  <si>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</si>
  <si>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</si>
  <si>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</si>
  <si>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</si>
  <si>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</si>
  <si>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</si>
  <si>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</si>
  <si>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</si>
  <si>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</si>
  <si>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</si>
  <si>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</si>
  <si>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</si>
  <si>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</si>
  <si>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</si>
  <si>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</si>
  <si>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</si>
  <si>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</si>
  <si>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</si>
  <si>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</si>
  <si>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</si>
  <si>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</si>
  <si>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</si>
  <si>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</si>
  <si>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</si>
  <si>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</si>
  <si>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</si>
  <si>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</si>
  <si>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</si>
  <si>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</si>
  <si>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</si>
  <si>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</si>
  <si>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</si>
  <si>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</si>
  <si>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</si>
  <si>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</si>
  <si>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</si>
  <si>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</si>
  <si>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</si>
  <si>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</si>
  <si>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</si>
  <si>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</si>
  <si>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</si>
  <si>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</si>
  <si>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</si>
  <si>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</si>
  <si>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</si>
  <si>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</si>
  <si>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</si>
  <si>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</si>
  <si>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</si>
  <si>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</si>
  <si>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</si>
  <si>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</si>
  <si>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</si>
  <si>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</si>
  <si>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</si>
  <si>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</si>
  <si>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</si>
  <si>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</si>
  <si>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</si>
  <si>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</si>
  <si>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</si>
  <si>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</si>
  <si>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</si>
  <si>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</si>
  <si>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</si>
  <si>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</si>
  <si>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</si>
  <si>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</si>
  <si>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</si>
  <si>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</si>
  <si>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</si>
  <si>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</si>
  <si>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</si>
  <si>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</si>
  <si>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</si>
  <si>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</si>
  <si>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</si>
  <si>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</si>
  <si>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</si>
  <si>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</si>
  <si>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</si>
  <si>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</si>
  <si>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</si>
  <si>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</si>
  <si>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</si>
  <si>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</si>
  <si>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</si>
  <si>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</si>
  <si>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</si>
  <si>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</si>
  <si>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</si>
  <si>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</si>
  <si>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</si>
  <si>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</si>
  <si>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</si>
  <si>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</si>
  <si>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</si>
  <si>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</si>
  <si>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</si>
  <si>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</si>
  <si>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</si>
  <si>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</si>
  <si>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</si>
  <si>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</si>
  <si>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</si>
  <si>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</si>
  <si>
    <t>28/09/202025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</si>
</sst>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06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0" fillId="0" borderId="16" xfId="0" applyBorder="1"/>
    <xf numFmtId="0" fontId="15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pivotButton="1" applyBorder="1"/>
    <xf numFmtId="0" fontId="0" fillId="0" borderId="20" xfId="0" applyBorder="1"/>
    <xf numFmtId="0" fontId="0" fillId="0" borderId="21" xfId="0" applyBorder="1"/>
    <xf numFmtId="0" fontId="0" fillId="0" borderId="18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19" xfId="0" applyBorder="1"/>
    <xf numFmtId="0" fontId="0" fillId="2" borderId="15" xfId="0" applyFill="1" applyBorder="1"/>
    <xf numFmtId="165" fontId="1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20" xfId="0" applyNumberFormat="1" applyBorder="1"/>
    <xf numFmtId="0" fontId="0" fillId="0" borderId="5" xfId="0" applyNumberFormat="1" applyBorder="1"/>
    <xf numFmtId="0" fontId="0" fillId="0" borderId="19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0" fontId="0" fillId="0" borderId="8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4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10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107"/>
      <tableStyleElement type="firstRowStripe" dxfId="106"/>
      <tableStyleElement type="secondRowStripe" dxfId="105"/>
    </tableStyle>
    <tableStyle name="Dados Brutos-style" pivot="0" count="3" xr9:uid="{00000000-0011-0000-FFFF-FFFF01000000}">
      <tableStyleElement type="headerRow" dxfId="104"/>
      <tableStyleElement type="firstRowStripe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2.393615393521" refreshedVersion="8" recordCount="951" xr:uid="{00000000-000A-0000-FFFF-FFFF00000000}">
  <cacheSource type="worksheet">
    <worksheetSource ref="A1:U952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36"/>
    </cacheField>
    <cacheField name="Data" numFmtId="0">
      <sharedItems containsDate="1" containsBlank="1" containsMixedTypes="1" minDate="2024-10-25T00:00:00" maxDate="2025-10-02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2.393615740744" createdVersion="8" refreshedVersion="8" minRefreshableVersion="3" recordCount="952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36"/>
    </cacheField>
    <cacheField name="Data" numFmtId="0">
      <sharedItems containsDate="1" containsBlank="1" containsMixedTypes="1" minDate="2024-10-25T00:00:00" maxDate="2025-10-02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285"/>
    <m/>
    <m/>
    <n v="1.2"/>
    <n v="1542"/>
    <m/>
    <s v="Vivo"/>
  </r>
  <r>
    <s v="SPT"/>
    <x v="6"/>
    <n v="-19.006703000000002"/>
    <n v="-42.941336999999997"/>
    <d v="2025-09-24T00:00:00"/>
    <x v="4"/>
    <x v="7"/>
    <x v="18"/>
    <s v="Bagre"/>
    <x v="15"/>
    <s v="-"/>
    <s v="-"/>
    <s v="-"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s v="-"/>
    <s v="-"/>
    <s v="-"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s v="-"/>
    <s v="-"/>
    <s v="-"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5"/>
    <m/>
    <m/>
    <n v="1"/>
    <n v="5"/>
    <m/>
    <s v="Eutanasiado/Recolhid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870"/>
    <m/>
    <m/>
    <n v="1"/>
    <n v="870"/>
    <m/>
    <s v="Vivo"/>
  </r>
  <r>
    <s v="SPT"/>
    <x v="6"/>
    <n v="-19.006703000000002"/>
    <n v="-42.941336999999997"/>
    <d v="2025-09-26T00:00:00"/>
    <x v="4"/>
    <x v="7"/>
    <x v="18"/>
    <s v="Bagre"/>
    <x v="15"/>
    <s v="-"/>
    <s v="-"/>
    <s v="-"/>
    <x v="0"/>
    <n v="5"/>
    <m/>
    <m/>
    <n v="150"/>
    <n v="750"/>
    <m/>
    <s v="Viv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9"/>
    <m/>
    <m/>
    <m/>
    <m/>
    <m/>
    <s v="Eutanasiado/Recolhido"/>
  </r>
  <r>
    <s v="SPT"/>
    <x v="6"/>
    <n v="-19.006703000000002"/>
    <n v="-42.941336999999997"/>
    <d v="2025-09-26T00:00:00"/>
    <x v="0"/>
    <x v="0"/>
    <x v="1"/>
    <s v="Lambari"/>
    <x v="18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6T00:00:00"/>
    <x v="0"/>
    <x v="0"/>
    <x v="7"/>
    <s v="Piaba"/>
    <x v="18"/>
    <s v="-"/>
    <s v="-"/>
    <s v="-"/>
    <x v="0"/>
    <n v="5"/>
    <m/>
    <m/>
    <n v="100"/>
    <n v="500"/>
    <m/>
    <s v="Vivo"/>
  </r>
  <r>
    <s v="SPT"/>
    <x v="6"/>
    <n v="-19.0381"/>
    <n v="-42.94"/>
    <d v="2025-09-26T00:00:00"/>
    <x v="0"/>
    <x v="0"/>
    <x v="17"/>
    <s v="Piaba"/>
    <x v="18"/>
    <s v="-"/>
    <s v="-"/>
    <s v="-"/>
    <x v="0"/>
    <n v="35"/>
    <m/>
    <m/>
    <n v="1"/>
    <n v="35"/>
    <m/>
    <s v="Vivo"/>
  </r>
  <r>
    <s v="SPT"/>
    <x v="6"/>
    <n v="-19.0381"/>
    <n v="-42.94"/>
    <d v="2025-09-26T00:00:00"/>
    <x v="0"/>
    <x v="0"/>
    <x v="13"/>
    <s v="Piau-vermelho"/>
    <x v="18"/>
    <s v="-"/>
    <s v="-"/>
    <s v="-"/>
    <x v="0"/>
    <n v="1"/>
    <m/>
    <m/>
    <n v="200"/>
    <n v="200"/>
    <m/>
    <s v="Viv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325"/>
    <m/>
    <m/>
    <n v="1"/>
    <n v="325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94"/>
    <m/>
    <m/>
    <n v="20"/>
    <n v="1880"/>
    <m/>
    <s v="Vivo"/>
  </r>
  <r>
    <s v="SPT"/>
    <x v="6"/>
    <n v="-19.0381"/>
    <n v="-42.94"/>
    <d v="2025-09-27T00:00:00"/>
    <x v="1"/>
    <x v="1"/>
    <x v="3"/>
    <s v="Tucunaré"/>
    <x v="3"/>
    <s v="-"/>
    <s v="-"/>
    <s v="-"/>
    <x v="1"/>
    <n v="1"/>
    <m/>
    <m/>
    <m/>
    <m/>
    <m/>
    <s v="Eutanasiado/Recolhid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1075"/>
    <m/>
    <m/>
    <n v="1"/>
    <n v="1075"/>
    <m/>
    <s v="Vivo"/>
  </r>
  <r>
    <s v="SPT"/>
    <x v="6"/>
    <n v="-19.006703000000002"/>
    <n v="-42.941336999999997"/>
    <d v="2025-09-27T00:00:00"/>
    <x v="0"/>
    <x v="0"/>
    <x v="14"/>
    <s v="Lambari"/>
    <x v="18"/>
    <s v="-"/>
    <s v="-"/>
    <s v="-"/>
    <x v="0"/>
    <n v="380"/>
    <m/>
    <m/>
    <n v="15"/>
    <n v="5700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225"/>
    <m/>
    <m/>
    <n v="15"/>
    <n v="3375"/>
    <m/>
    <s v="Vivo"/>
  </r>
  <r>
    <s v="SPT"/>
    <x v="6"/>
    <n v="-19.006703000000002"/>
    <n v="-42.941336999999997"/>
    <s v="28/09/202025"/>
    <x v="5"/>
    <x v="8"/>
    <x v="19"/>
    <m/>
    <x v="18"/>
    <m/>
    <m/>
    <m/>
    <x v="2"/>
    <n v="0"/>
    <m/>
    <m/>
    <n v="0"/>
    <n v="0"/>
    <m/>
    <m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725"/>
    <m/>
    <m/>
    <n v="1"/>
    <n v="725"/>
    <m/>
    <s v="Vivo"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5"/>
    <m/>
    <m/>
    <n v="1"/>
    <n v="5"/>
    <m/>
    <s v="Eutanasiado/Recolhido"/>
  </r>
  <r>
    <s v="SPT"/>
    <x v="6"/>
    <n v="-19.006703000000002"/>
    <n v="-42.941336999999997"/>
    <d v="2025-09-29T00:00:00"/>
    <x v="0"/>
    <x v="0"/>
    <x v="1"/>
    <s v="Piaba"/>
    <x v="18"/>
    <m/>
    <m/>
    <m/>
    <x v="0"/>
    <n v="150"/>
    <m/>
    <m/>
    <n v="15"/>
    <n v="225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630"/>
    <m/>
    <m/>
    <n v="1"/>
    <n v="63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9"/>
    <m/>
    <m/>
    <n v="1"/>
    <n v="9"/>
    <m/>
    <s v="Eutanasiado/Recolhido"/>
  </r>
  <r>
    <s v="SPT"/>
    <x v="6"/>
    <n v="-19.006703000000002"/>
    <n v="-42.941336999999997"/>
    <d v="2025-09-30T00:00:00"/>
    <x v="0"/>
    <x v="0"/>
    <x v="1"/>
    <s v="Piaba"/>
    <x v="18"/>
    <m/>
    <m/>
    <m/>
    <x v="0"/>
    <n v="70"/>
    <m/>
    <m/>
    <n v="15"/>
    <n v="1050"/>
    <m/>
    <s v="Vivo"/>
  </r>
  <r>
    <s v="SPT"/>
    <x v="6"/>
    <n v="-19.006703000000002"/>
    <n v="-42.941336999999997"/>
    <d v="2025-09-30T00:00:00"/>
    <x v="0"/>
    <x v="0"/>
    <x v="14"/>
    <s v="Lambari"/>
    <x v="18"/>
    <m/>
    <m/>
    <m/>
    <x v="0"/>
    <n v="30"/>
    <m/>
    <m/>
    <n v="10"/>
    <n v="300"/>
    <m/>
    <s v="Vivo"/>
  </r>
  <r>
    <s v="SPT"/>
    <x v="6"/>
    <n v="-19.006703000000002"/>
    <n v="-42.941336999999997"/>
    <d v="2025-09-30T00:00:00"/>
    <x v="0"/>
    <x v="3"/>
    <x v="8"/>
    <s v="Trairão"/>
    <x v="18"/>
    <m/>
    <m/>
    <m/>
    <x v="0"/>
    <n v="5"/>
    <m/>
    <m/>
    <n v="100"/>
    <n v="500"/>
    <m/>
    <s v="Vivo"/>
  </r>
  <r>
    <s v="SPT"/>
    <x v="6"/>
    <n v="-19.006703000000002"/>
    <n v="-42.941336999999997"/>
    <d v="2025-10-01T00:00:00"/>
    <x v="1"/>
    <x v="1"/>
    <x v="5"/>
    <s v="Cará"/>
    <x v="18"/>
    <m/>
    <m/>
    <m/>
    <x v="0"/>
    <n v="30"/>
    <m/>
    <m/>
    <m/>
    <m/>
    <m/>
    <s v="Vivo"/>
  </r>
  <r>
    <s v="SPT"/>
    <x v="6"/>
    <n v="-19.006703000000002"/>
    <n v="-42.941336999999997"/>
    <d v="2025-10-01T00:00:00"/>
    <x v="0"/>
    <x v="0"/>
    <x v="17"/>
    <s v="Piaba"/>
    <x v="18"/>
    <m/>
    <m/>
    <m/>
    <x v="0"/>
    <n v="265"/>
    <m/>
    <m/>
    <m/>
    <m/>
    <m/>
    <s v="Vivo"/>
  </r>
  <r>
    <s v="SPT"/>
    <x v="6"/>
    <n v="-19.032399999999999"/>
    <n v="-42.9236"/>
    <d v="2025-10-01T00:00:00"/>
    <x v="0"/>
    <x v="6"/>
    <x v="13"/>
    <s v="Piau-vermelho"/>
    <x v="18"/>
    <m/>
    <m/>
    <m/>
    <x v="0"/>
    <n v="1"/>
    <m/>
    <m/>
    <m/>
    <m/>
    <m/>
    <s v="Eutanasiado/Recolhid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285"/>
    <m/>
    <m/>
    <n v="1.2"/>
    <n v="1542"/>
    <m/>
    <x v="1"/>
  </r>
  <r>
    <s v="SPT"/>
    <x v="6"/>
    <n v="-19.006703000000002"/>
    <n v="-42.941336999999997"/>
    <d v="2025-09-24T00:00:00"/>
    <s v="Siluriformes"/>
    <s v="Heptapteridae"/>
    <x v="18"/>
    <s v="Bagre"/>
    <s v="( Quoy &amp; Gaimard , 1824 )"/>
    <s v="-"/>
    <s v="-"/>
    <s v="-"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s v="-"/>
    <s v="-"/>
    <s v="-"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s v="-"/>
    <s v="-"/>
    <s v="-"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5"/>
    <m/>
    <m/>
    <n v="1"/>
    <n v="5"/>
    <m/>
    <x v="0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870"/>
    <m/>
    <m/>
    <n v="1"/>
    <n v="870"/>
    <m/>
    <x v="1"/>
  </r>
  <r>
    <s v="SPT"/>
    <x v="6"/>
    <n v="-19.006703000000002"/>
    <n v="-42.941336999999997"/>
    <d v="2025-09-26T00:00:00"/>
    <s v="Siluriformes"/>
    <s v="Heptapteridae"/>
    <x v="18"/>
    <s v="Bagre"/>
    <s v="( Quoy &amp; Gaimard , 1824 )"/>
    <s v="-"/>
    <s v="-"/>
    <s v="-"/>
    <x v="0"/>
    <n v="5"/>
    <m/>
    <m/>
    <n v="150"/>
    <n v="750"/>
    <m/>
    <x v="1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9"/>
    <m/>
    <m/>
    <m/>
    <m/>
    <m/>
    <x v="0"/>
  </r>
  <r>
    <s v="SPT"/>
    <x v="6"/>
    <n v="-19.006703000000002"/>
    <n v="-42.941336999999997"/>
    <d v="2025-09-26T00:00:00"/>
    <s v="Characiformes"/>
    <s v="Acestrorhamphidae"/>
    <x v="1"/>
    <s v="Lambari"/>
    <m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6T00:00:00"/>
    <s v="Characiformes"/>
    <s v="Acestrorhamphidae"/>
    <x v="7"/>
    <s v="Piaba"/>
    <m/>
    <s v="-"/>
    <s v="-"/>
    <s v="-"/>
    <x v="0"/>
    <n v="5"/>
    <m/>
    <m/>
    <n v="100"/>
    <n v="500"/>
    <m/>
    <x v="1"/>
  </r>
  <r>
    <s v="SPT"/>
    <x v="6"/>
    <n v="-19.0381"/>
    <n v="-42.94"/>
    <d v="2025-09-26T00:00:00"/>
    <s v="Characiformes"/>
    <s v="Acestrorhamphidae"/>
    <x v="17"/>
    <s v="Piaba"/>
    <m/>
    <s v="-"/>
    <s v="-"/>
    <s v="-"/>
    <x v="0"/>
    <n v="35"/>
    <m/>
    <m/>
    <n v="1"/>
    <n v="35"/>
    <m/>
    <x v="1"/>
  </r>
  <r>
    <s v="SPT"/>
    <x v="6"/>
    <n v="-19.0381"/>
    <n v="-42.94"/>
    <d v="2025-09-26T00:00:00"/>
    <s v="Characiformes"/>
    <s v="Acestrorhamphidae"/>
    <x v="13"/>
    <s v="Piau-vermelho"/>
    <m/>
    <s v="-"/>
    <s v="-"/>
    <s v="-"/>
    <x v="0"/>
    <n v="1"/>
    <m/>
    <m/>
    <n v="200"/>
    <n v="200"/>
    <m/>
    <x v="1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325"/>
    <m/>
    <m/>
    <n v="1"/>
    <n v="325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94"/>
    <m/>
    <m/>
    <n v="20"/>
    <n v="1880"/>
    <m/>
    <x v="1"/>
  </r>
  <r>
    <s v="SPT"/>
    <x v="6"/>
    <n v="-19.0381"/>
    <n v="-42.94"/>
    <d v="2025-09-27T00:00:00"/>
    <s v="Cichliformes"/>
    <s v="Cichlidae"/>
    <x v="3"/>
    <s v="Tucunaré"/>
    <s v="Kullander &amp; Ferreira 2006"/>
    <s v="-"/>
    <s v="-"/>
    <s v="-"/>
    <x v="1"/>
    <n v="1"/>
    <m/>
    <m/>
    <m/>
    <m/>
    <m/>
    <x v="0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1075"/>
    <m/>
    <m/>
    <n v="1"/>
    <n v="1075"/>
    <m/>
    <x v="1"/>
  </r>
  <r>
    <s v="SPT"/>
    <x v="6"/>
    <n v="-19.006703000000002"/>
    <n v="-42.941336999999997"/>
    <d v="2025-09-27T00:00:00"/>
    <s v="Characiformes"/>
    <s v="Acestrorhamphidae"/>
    <x v="14"/>
    <s v="Lambari"/>
    <m/>
    <s v="-"/>
    <s v="-"/>
    <s v="-"/>
    <x v="0"/>
    <n v="380"/>
    <m/>
    <m/>
    <n v="15"/>
    <n v="5700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225"/>
    <m/>
    <m/>
    <n v="15"/>
    <n v="3375"/>
    <m/>
    <x v="1"/>
  </r>
  <r>
    <s v="SPT"/>
    <x v="6"/>
    <n v="-19.006703000000002"/>
    <n v="-42.941336999999997"/>
    <s v="28/09/202025"/>
    <m/>
    <m/>
    <x v="19"/>
    <m/>
    <m/>
    <m/>
    <m/>
    <m/>
    <x v="2"/>
    <n v="0"/>
    <m/>
    <m/>
    <n v="0"/>
    <n v="0"/>
    <m/>
    <x v="2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725"/>
    <m/>
    <m/>
    <n v="1"/>
    <n v="725"/>
    <m/>
    <x v="1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5"/>
    <m/>
    <m/>
    <n v="1"/>
    <n v="5"/>
    <m/>
    <x v="0"/>
  </r>
  <r>
    <s v="SPT"/>
    <x v="6"/>
    <n v="-19.006703000000002"/>
    <n v="-42.941336999999997"/>
    <d v="2025-09-29T00:00:00"/>
    <s v="Characiformes"/>
    <s v="Acestrorhamphidae"/>
    <x v="1"/>
    <s v="Piaba"/>
    <m/>
    <m/>
    <m/>
    <m/>
    <x v="0"/>
    <n v="150"/>
    <m/>
    <m/>
    <n v="15"/>
    <n v="225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630"/>
    <m/>
    <m/>
    <n v="1"/>
    <n v="63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9"/>
    <m/>
    <m/>
    <n v="1"/>
    <n v="9"/>
    <m/>
    <x v="0"/>
  </r>
  <r>
    <s v="SPT"/>
    <x v="6"/>
    <n v="-19.006703000000002"/>
    <n v="-42.941336999999997"/>
    <d v="2025-09-30T00:00:00"/>
    <s v="Characiformes"/>
    <s v="Acestrorhamphidae"/>
    <x v="1"/>
    <s v="Piaba"/>
    <m/>
    <m/>
    <m/>
    <m/>
    <x v="0"/>
    <n v="70"/>
    <m/>
    <m/>
    <n v="15"/>
    <n v="1050"/>
    <m/>
    <x v="1"/>
  </r>
  <r>
    <s v="SPT"/>
    <x v="6"/>
    <n v="-19.006703000000002"/>
    <n v="-42.941336999999997"/>
    <d v="2025-09-30T00:00:00"/>
    <s v="Characiformes"/>
    <s v="Acestrorhamphidae"/>
    <x v="14"/>
    <s v="Lambari"/>
    <m/>
    <m/>
    <m/>
    <m/>
    <x v="0"/>
    <n v="30"/>
    <m/>
    <m/>
    <n v="10"/>
    <n v="300"/>
    <m/>
    <x v="1"/>
  </r>
  <r>
    <s v="SPT"/>
    <x v="6"/>
    <n v="-19.006703000000002"/>
    <n v="-42.941336999999997"/>
    <d v="2025-09-30T00:00:00"/>
    <s v="Characiformes"/>
    <s v="Erythrinidae"/>
    <x v="8"/>
    <s v="Trairão"/>
    <m/>
    <m/>
    <m/>
    <m/>
    <x v="0"/>
    <n v="5"/>
    <m/>
    <m/>
    <n v="100"/>
    <n v="500"/>
    <m/>
    <x v="1"/>
  </r>
  <r>
    <s v="SPT"/>
    <x v="6"/>
    <n v="-19.006703000000002"/>
    <n v="-42.941336999999997"/>
    <d v="2025-10-01T00:00:00"/>
    <s v="Cichliformes"/>
    <s v="Cichlidae"/>
    <x v="5"/>
    <s v="Cará"/>
    <m/>
    <m/>
    <m/>
    <m/>
    <x v="0"/>
    <n v="30"/>
    <m/>
    <m/>
    <m/>
    <m/>
    <m/>
    <x v="1"/>
  </r>
  <r>
    <s v="SPT"/>
    <x v="6"/>
    <n v="-19.006703000000002"/>
    <n v="-42.941336999999997"/>
    <d v="2025-10-01T00:00:00"/>
    <s v="Characiformes"/>
    <s v="Acestrorhamphidae"/>
    <x v="17"/>
    <s v="Piaba"/>
    <m/>
    <m/>
    <m/>
    <m/>
    <x v="0"/>
    <n v="265"/>
    <m/>
    <m/>
    <m/>
    <m/>
    <m/>
    <x v="1"/>
  </r>
  <r>
    <s v="SPT"/>
    <x v="6"/>
    <n v="-19.032399999999999"/>
    <n v="-42.9236"/>
    <d v="2025-10-01T00:00:00"/>
    <s v="Characiformes"/>
    <s v="Anostomidae"/>
    <x v="13"/>
    <s v="Piau-vermelho"/>
    <m/>
    <m/>
    <m/>
    <m/>
    <x v="0"/>
    <n v="1"/>
    <m/>
    <m/>
    <m/>
    <m/>
    <m/>
    <x v="0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0" applyNumberFormats="0" applyBorderFormats="0" applyFontFormats="0" applyPatternFormats="0" applyAlignmentFormats="0" applyWidthHeightFormats="0" dataCaption="" updatedVersion="8" compact="0" compactData="0">
  <location ref="A4:J36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30">
    <i>
      <x/>
      <x/>
      <x/>
      <x v="20"/>
    </i>
    <i r="3">
      <x v="23"/>
    </i>
    <i r="2">
      <x v="4"/>
      <x v="9"/>
    </i>
    <i r="2">
      <x v="8"/>
      <x v="3"/>
    </i>
    <i r="2">
      <x v="11"/>
      <x v="23"/>
    </i>
    <i r="2">
      <x v="12"/>
      <x v="23"/>
    </i>
    <i r="2">
      <x v="14"/>
      <x/>
    </i>
    <i r="3">
      <x v="23"/>
    </i>
    <i r="2">
      <x v="18"/>
      <x v="7"/>
    </i>
    <i r="2">
      <x v="19"/>
      <x v="2"/>
    </i>
    <i r="3">
      <x v="23"/>
    </i>
    <i r="2">
      <x v="23"/>
      <x v="1"/>
    </i>
    <i r="1">
      <x v="1"/>
      <x v="12"/>
      <x v="12"/>
    </i>
    <i r="3">
      <x v="23"/>
    </i>
    <i r="1">
      <x v="4"/>
      <x v="10"/>
      <x v="8"/>
    </i>
    <i r="3">
      <x v="23"/>
    </i>
    <i r="2">
      <x v="11"/>
      <x v="4"/>
    </i>
    <i r="3">
      <x v="23"/>
    </i>
    <i>
      <x v="1"/>
      <x v="3"/>
      <x v="1"/>
      <x v="14"/>
    </i>
    <i r="2">
      <x v="3"/>
      <x v="6"/>
    </i>
    <i r="2">
      <x v="5"/>
      <x v="11"/>
    </i>
    <i r="3">
      <x v="23"/>
    </i>
    <i r="2">
      <x v="15"/>
      <x v="10"/>
    </i>
    <i>
      <x v="2"/>
      <x v="9"/>
      <x v="16"/>
      <x v="18"/>
    </i>
    <i r="2">
      <x v="17"/>
      <x v="21"/>
    </i>
    <i>
      <x v="3"/>
      <x v="5"/>
      <x v="7"/>
      <x v="17"/>
    </i>
    <i>
      <x v="4"/>
      <x v="6"/>
      <x v="21"/>
      <x v="3"/>
    </i>
    <i r="1">
      <x v="8"/>
      <x v="13"/>
      <x v="13"/>
    </i>
    <i r="1">
      <x v="10"/>
      <x v="26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69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4"/>
            <x v="18"/>
          </reference>
        </references>
      </pivotArea>
    </format>
    <format dxfId="68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0"/>
            <x v="11"/>
          </reference>
        </references>
      </pivotArea>
    </format>
    <format dxfId="67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5"/>
            <x v="15"/>
          </reference>
        </references>
      </pivotArea>
    </format>
    <format dxfId="66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6"/>
            <x v="17"/>
          </reference>
        </references>
      </pivotArea>
    </format>
    <format dxfId="65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64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17" applyNumberFormats="0" applyBorderFormats="0" applyFontFormats="0" applyPatternFormats="0" applyAlignmentFormats="0" applyWidthHeightFormats="0" dataCaption="" updatedVersion="8" compact="0" compactData="0">
  <location ref="A4:G23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7">
    <i>
      <x v="10"/>
    </i>
    <i>
      <x v="11"/>
    </i>
    <i>
      <x/>
    </i>
    <i>
      <x v="5"/>
    </i>
    <i>
      <x v="14"/>
    </i>
    <i>
      <x v="19"/>
    </i>
    <i>
      <x v="21"/>
    </i>
    <i>
      <x v="7"/>
    </i>
    <i>
      <x v="13"/>
    </i>
    <i>
      <x v="4"/>
    </i>
    <i>
      <x v="12"/>
    </i>
    <i>
      <x v="18"/>
    </i>
    <i>
      <x v="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63">
      <pivotArea type="all" dataOnly="0" outline="0" fieldPosition="0"/>
    </format>
    <format dxfId="62">
      <pivotArea outline="0" fieldPosition="0"/>
    </format>
    <format dxfId="61">
      <pivotArea type="origin" dataOnly="0" labelOnly="1" outline="0" fieldPosition="0"/>
    </format>
    <format dxfId="60">
      <pivotArea field="-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7" type="button" dataOnly="0" labelOnly="1" outline="0" axis="axisRow" fieldPosition="0"/>
    </format>
    <format dxfId="57">
      <pivotArea field="13" type="button" dataOnly="0" labelOnly="1" outline="0" axis="axisPage" fieldPosition="1"/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101" headerRowBorderDxfId="100">
  <tableColumns count="12">
    <tableColumn id="1" xr3:uid="{00000000-0010-0000-0000-000001000000}" name="Ponto_Amostral" dataDxfId="99"/>
    <tableColumn id="12" xr3:uid="{1335AF38-D2F3-433D-A52C-50BB337A24A5}" name="Local" dataDxfId="98"/>
    <tableColumn id="9" xr3:uid="{DD42C1A9-4615-418B-A59E-31F038CC956C}" name="Latitude" dataDxfId="97"/>
    <tableColumn id="10" xr3:uid="{E15DEB13-6F2C-431E-B4C7-087D196038EA}" name="Longitude" dataDxfId="96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419" headerRowDxfId="95" dataDxfId="94" totalsRowDxfId="93">
  <autoFilter ref="A1:V419" xr:uid="{00000000-000C-0000-FFFF-FFFF01000000}"/>
  <tableColumns count="22">
    <tableColumn id="1" xr3:uid="{00000000-0010-0000-0100-000001000000}" name="Ponto_Amostral" dataDxfId="92"/>
    <tableColumn id="2" xr3:uid="{00000000-0010-0000-0100-000002000000}" name="Resgate" dataDxfId="91"/>
    <tableColumn id="3" xr3:uid="{00000000-0010-0000-0100-000003000000}" name="Latitude" dataDxfId="90"/>
    <tableColumn id="21" xr3:uid="{357B9E4E-BE68-4C09-8EDD-F1177FFFD151}" name="Longitude" dataDxfId="89"/>
    <tableColumn id="4" xr3:uid="{00000000-0010-0000-0100-000004000000}" name="Data" dataDxfId="88"/>
    <tableColumn id="5" xr3:uid="{00000000-0010-0000-0100-000005000000}" name="Ordem" dataDxfId="87"/>
    <tableColumn id="6" xr3:uid="{00000000-0010-0000-0100-000006000000}" name="Família" dataDxfId="86"/>
    <tableColumn id="7" xr3:uid="{00000000-0010-0000-0100-000007000000}" name="Espécie" dataDxfId="85"/>
    <tableColumn id="8" xr3:uid="{00000000-0010-0000-0100-000008000000}" name="Nome_popular" dataDxfId="84"/>
    <tableColumn id="9" xr3:uid="{00000000-0010-0000-0100-000009000000}" name="Autor" dataDxfId="83"/>
    <tableColumn id="10" xr3:uid="{00000000-0010-0000-0100-00000A000000}" name="COPAM_(2010)" dataDxfId="82"/>
    <tableColumn id="11" xr3:uid="{00000000-0010-0000-0100-00000B000000}" name="IUCN_(2024)" dataDxfId="81"/>
    <tableColumn id="12" xr3:uid="{00000000-0010-0000-0100-00000C000000}" name="MMA_(2024)" dataDxfId="80"/>
    <tableColumn id="13" xr3:uid="{00000000-0010-0000-0100-00000D000000}" name="Distribuição" dataDxfId="79"/>
    <tableColumn id="14" xr3:uid="{00000000-0010-0000-0100-00000E000000}" name="N°_Individuos" dataDxfId="78"/>
    <tableColumn id="15" xr3:uid="{00000000-0010-0000-0100-00000F000000}" name="CT_(cm)" dataDxfId="77"/>
    <tableColumn id="16" xr3:uid="{00000000-0010-0000-0100-000010000000}" name="CP_(cm)" dataDxfId="76"/>
    <tableColumn id="17" xr3:uid="{00000000-0010-0000-0100-000011000000}" name="Peso_(g)" dataDxfId="75"/>
    <tableColumn id="18" xr3:uid="{00000000-0010-0000-0100-000012000000}" name="Biomassa_(g)" dataDxfId="74"/>
    <tableColumn id="20" xr3:uid="{4369BE5E-BCB7-4254-9650-FA4EA0FD64D7}" name="Vivo_ou_Morto" dataDxfId="73"/>
    <tableColumn id="19" xr3:uid="{00000000-0010-0000-0100-000013000000}" name="Destino" dataDxfId="72"/>
    <tableColumn id="22" xr3:uid="{70EC063F-B19C-4D03-BB6C-AE6FCF09BBFE}" name="Coluna1" dataDxfId="71" totalsRowDxfId="70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workbookViewId="0">
      <pane ySplit="1" topLeftCell="A34" activePane="bottomLeft" state="frozen"/>
      <selection pane="bottomLeft" activeCell="F50" sqref="F50"/>
    </sheetView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>
        <v>7.4</v>
      </c>
      <c r="F35">
        <v>23.2</v>
      </c>
      <c r="G3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>
        <v>5.9</v>
      </c>
      <c r="F36">
        <v>27.3</v>
      </c>
      <c r="G36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>
        <v>7.4</v>
      </c>
      <c r="F37">
        <v>23.2</v>
      </c>
      <c r="G37">
        <v>5.98</v>
      </c>
      <c r="H37" s="1" t="s">
        <v>128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>
        <v>5.9</v>
      </c>
      <c r="F38">
        <v>27.3</v>
      </c>
      <c r="G38">
        <v>6.04</v>
      </c>
      <c r="H38" s="1" t="s">
        <v>128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>
      <c r="A39" s="1" t="s">
        <v>137</v>
      </c>
      <c r="B39" s="1" t="s">
        <v>136</v>
      </c>
      <c r="C39" s="23" t="s">
        <v>138</v>
      </c>
      <c r="D39" s="23" t="s">
        <v>139</v>
      </c>
      <c r="E39">
        <v>6.48</v>
      </c>
      <c r="F39">
        <v>25.9</v>
      </c>
      <c r="G39">
        <v>7.85</v>
      </c>
      <c r="H39" s="1" t="s">
        <v>128</v>
      </c>
      <c r="I39" s="36">
        <v>45928</v>
      </c>
      <c r="J39" s="1" t="s">
        <v>125</v>
      </c>
      <c r="L39">
        <v>515.69000000000005</v>
      </c>
    </row>
    <row r="40" spans="1:12" ht="14.25" customHeight="1" x14ac:dyDescent="0.3">
      <c r="A40" s="1" t="s">
        <v>137</v>
      </c>
      <c r="B40" s="1" t="s">
        <v>142</v>
      </c>
      <c r="C40" s="23" t="s">
        <v>140</v>
      </c>
      <c r="D40" s="23" t="s">
        <v>141</v>
      </c>
      <c r="E40">
        <v>7.78</v>
      </c>
      <c r="F40">
        <v>25.7</v>
      </c>
      <c r="G40">
        <v>7.26</v>
      </c>
      <c r="H40" s="1" t="s">
        <v>128</v>
      </c>
      <c r="I40" s="36">
        <v>45928</v>
      </c>
      <c r="J40" s="1" t="s">
        <v>125</v>
      </c>
      <c r="L40">
        <v>515.70000000000005</v>
      </c>
    </row>
    <row r="41" spans="1:12" ht="14.25" customHeight="1" x14ac:dyDescent="0.3">
      <c r="A41" s="1" t="s">
        <v>137</v>
      </c>
      <c r="B41" s="1" t="s">
        <v>136</v>
      </c>
      <c r="C41" s="23" t="s">
        <v>138</v>
      </c>
      <c r="D41" s="23" t="s">
        <v>139</v>
      </c>
      <c r="E41">
        <v>7.44</v>
      </c>
      <c r="F41">
        <v>24.2</v>
      </c>
      <c r="G41">
        <v>7.86</v>
      </c>
      <c r="H41" s="1" t="s">
        <v>128</v>
      </c>
      <c r="I41" s="36">
        <v>45929</v>
      </c>
      <c r="J41" s="1" t="s">
        <v>125</v>
      </c>
      <c r="L41">
        <v>515.59</v>
      </c>
    </row>
    <row r="42" spans="1:12" ht="14.25" customHeight="1" x14ac:dyDescent="0.3">
      <c r="A42" s="1" t="s">
        <v>137</v>
      </c>
      <c r="B42" s="1" t="s">
        <v>142</v>
      </c>
      <c r="C42" s="23" t="s">
        <v>140</v>
      </c>
      <c r="D42" s="23" t="s">
        <v>141</v>
      </c>
      <c r="E42">
        <v>8.66</v>
      </c>
      <c r="F42">
        <v>24</v>
      </c>
      <c r="G42">
        <v>6.88</v>
      </c>
      <c r="H42" s="1" t="s">
        <v>128</v>
      </c>
      <c r="I42" s="36">
        <v>45929</v>
      </c>
      <c r="J42" s="1" t="s">
        <v>125</v>
      </c>
      <c r="L42">
        <v>515.78</v>
      </c>
    </row>
    <row r="43" spans="1:12" ht="14.25" customHeight="1" x14ac:dyDescent="0.3">
      <c r="A43" s="1" t="s">
        <v>137</v>
      </c>
      <c r="B43" s="1" t="s">
        <v>136</v>
      </c>
      <c r="C43" s="23" t="s">
        <v>138</v>
      </c>
      <c r="D43" s="23" t="s">
        <v>139</v>
      </c>
      <c r="E43">
        <v>6.88</v>
      </c>
      <c r="F43">
        <v>25</v>
      </c>
      <c r="G43">
        <v>7.7</v>
      </c>
      <c r="H43" s="1" t="s">
        <v>128</v>
      </c>
      <c r="I43" s="36">
        <v>45930</v>
      </c>
      <c r="J43" s="1" t="s">
        <v>125</v>
      </c>
      <c r="L43">
        <v>515.70000000000005</v>
      </c>
    </row>
    <row r="44" spans="1:12" ht="14.25" customHeight="1" x14ac:dyDescent="0.3">
      <c r="A44" s="1" t="s">
        <v>137</v>
      </c>
      <c r="B44" s="1" t="s">
        <v>142</v>
      </c>
      <c r="C44" s="23" t="s">
        <v>140</v>
      </c>
      <c r="D44" s="23" t="s">
        <v>141</v>
      </c>
      <c r="E44">
        <v>8.64</v>
      </c>
      <c r="F44">
        <v>25.4</v>
      </c>
      <c r="G44">
        <v>6.65</v>
      </c>
      <c r="H44" s="1" t="s">
        <v>128</v>
      </c>
      <c r="I44" s="36">
        <v>45930</v>
      </c>
      <c r="J44" s="1" t="s">
        <v>125</v>
      </c>
      <c r="L44">
        <v>515.65</v>
      </c>
    </row>
    <row r="45" spans="1:12" ht="14.25" customHeight="1" x14ac:dyDescent="0.3">
      <c r="A45" s="1" t="s">
        <v>137</v>
      </c>
      <c r="B45" s="1" t="s">
        <v>136</v>
      </c>
      <c r="C45" s="23" t="s">
        <v>138</v>
      </c>
      <c r="D45" s="23" t="s">
        <v>139</v>
      </c>
      <c r="E45">
        <v>7.48</v>
      </c>
      <c r="F45">
        <v>24.9</v>
      </c>
      <c r="G45">
        <v>6.72</v>
      </c>
      <c r="H45" s="1" t="s">
        <v>128</v>
      </c>
      <c r="I45" s="36">
        <v>45931</v>
      </c>
      <c r="J45" s="1" t="s">
        <v>125</v>
      </c>
      <c r="L45">
        <v>515.71</v>
      </c>
    </row>
    <row r="46" spans="1:12" ht="14.25" customHeight="1" x14ac:dyDescent="0.3">
      <c r="A46" s="1" t="s">
        <v>137</v>
      </c>
      <c r="B46" s="1" t="s">
        <v>142</v>
      </c>
      <c r="C46" s="23" t="s">
        <v>140</v>
      </c>
      <c r="D46" s="23" t="s">
        <v>141</v>
      </c>
      <c r="E46">
        <v>8.43</v>
      </c>
      <c r="F46">
        <v>24.8</v>
      </c>
      <c r="G46">
        <v>8.67</v>
      </c>
      <c r="H46" s="1" t="s">
        <v>128</v>
      </c>
      <c r="I46" s="36">
        <v>45931</v>
      </c>
      <c r="J46" s="1" t="s">
        <v>125</v>
      </c>
      <c r="L46">
        <v>515.54999999999995</v>
      </c>
    </row>
    <row r="47" spans="1:12" ht="14.25" customHeight="1" x14ac:dyDescent="0.3"/>
    <row r="48" spans="1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52"/>
  <sheetViews>
    <sheetView showGridLines="0" tabSelected="1" topLeftCell="I1" zoomScale="85" zoomScaleNormal="85" workbookViewId="0">
      <pane ySplit="1" topLeftCell="A385" activePane="bottomLeft" state="frozen"/>
      <selection pane="bottomLeft" activeCell="L405" sqref="L405"/>
    </sheetView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61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9" t="s">
        <v>19</v>
      </c>
      <c r="G377" s="49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2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2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2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2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2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61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2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9" t="s">
        <v>19</v>
      </c>
      <c r="G386" s="49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2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2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2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83">
        <v>-19.006703000000002</v>
      </c>
      <c r="D389" s="83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2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83">
        <v>-19.006703000000002</v>
      </c>
      <c r="D390" s="83">
        <v>-42.941336999999997</v>
      </c>
      <c r="E390" s="59">
        <v>45924</v>
      </c>
      <c r="F390" s="49" t="s">
        <v>19</v>
      </c>
      <c r="G390" s="41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2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83">
        <v>-19.006703000000002</v>
      </c>
      <c r="D391" s="83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2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83">
        <v>-19.006703000000002</v>
      </c>
      <c r="D392" s="83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2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83">
        <v>-19.006599999999999</v>
      </c>
      <c r="D393" s="83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2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83">
        <v>-19.006599999999999</v>
      </c>
      <c r="D394" s="83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2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83">
        <v>-19.006703000000002</v>
      </c>
      <c r="D395" s="83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2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83">
        <v>-19.006703000000002</v>
      </c>
      <c r="D396" s="83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2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83">
        <v>-19.006703000000002</v>
      </c>
      <c r="D397" s="83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2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83">
        <v>-19.006703000000002</v>
      </c>
      <c r="D398" s="83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2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83">
        <v>-19.006703000000002</v>
      </c>
      <c r="D399" s="83">
        <v>-42.941336999999997</v>
      </c>
      <c r="E399" s="59">
        <v>45926</v>
      </c>
      <c r="F399" s="49" t="s">
        <v>19</v>
      </c>
      <c r="G399" s="46" t="s">
        <v>103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2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83">
        <v>-19.0381</v>
      </c>
      <c r="D400" s="83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2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83">
        <v>-19.0381</v>
      </c>
      <c r="D401" s="83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2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83">
        <v>-19.006703000000002</v>
      </c>
      <c r="D402" s="83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2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83">
        <v>-19.006703000000002</v>
      </c>
      <c r="D403" s="83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2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83">
        <v>-19.0381</v>
      </c>
      <c r="D404" s="83">
        <v>-42.94</v>
      </c>
      <c r="E404" s="59">
        <v>45927</v>
      </c>
      <c r="F404" s="49" t="s">
        <v>27</v>
      </c>
      <c r="G404" s="46" t="s">
        <v>28</v>
      </c>
      <c r="H404" s="45" t="s">
        <v>66</v>
      </c>
      <c r="I404" s="44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2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83">
        <v>-19.006703000000002</v>
      </c>
      <c r="D405" s="83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2">
        <v>1075</v>
      </c>
      <c r="P405" s="38"/>
      <c r="Q405" s="38"/>
      <c r="R405" s="38">
        <v>1</v>
      </c>
      <c r="S405" s="42">
        <f t="shared" ref="S405:S419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83">
        <v>-19.006703000000002</v>
      </c>
      <c r="D406" s="83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2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83">
        <v>-19.006703000000002</v>
      </c>
      <c r="D407" s="83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2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49" t="s">
        <v>40</v>
      </c>
      <c r="B408" s="37" t="s">
        <v>129</v>
      </c>
      <c r="C408" s="83">
        <v>-19.006703000000002</v>
      </c>
      <c r="D408" s="83">
        <v>-42.941336999999997</v>
      </c>
      <c r="E408" s="59" t="s">
        <v>171</v>
      </c>
      <c r="F408" s="49"/>
      <c r="G408" s="46"/>
      <c r="H408" s="45"/>
      <c r="I408" s="44"/>
      <c r="J408" s="44"/>
      <c r="K408" s="44"/>
      <c r="L408" s="44"/>
      <c r="M408" s="44"/>
      <c r="N408" s="49"/>
      <c r="O408" s="62">
        <v>0</v>
      </c>
      <c r="P408" s="38"/>
      <c r="Q408" s="38"/>
      <c r="R408" s="38">
        <v>0</v>
      </c>
      <c r="S408" s="42">
        <v>0</v>
      </c>
      <c r="T408" s="49"/>
      <c r="U408" s="49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49" t="s">
        <v>40</v>
      </c>
      <c r="B409" s="37" t="s">
        <v>129</v>
      </c>
      <c r="C409" s="83">
        <v>-19.006703000000002</v>
      </c>
      <c r="D409" s="83">
        <v>-42.941336999999997</v>
      </c>
      <c r="E409" s="59">
        <v>45929</v>
      </c>
      <c r="F409" s="49" t="s">
        <v>19</v>
      </c>
      <c r="G409" s="46" t="s">
        <v>103</v>
      </c>
      <c r="H409" s="45" t="s">
        <v>93</v>
      </c>
      <c r="I409" s="44" t="s">
        <v>94</v>
      </c>
      <c r="J409" s="44"/>
      <c r="K409" s="44"/>
      <c r="L409" s="44"/>
      <c r="M409" s="44"/>
      <c r="N409" s="49" t="s">
        <v>24</v>
      </c>
      <c r="O409" s="62">
        <v>725</v>
      </c>
      <c r="P409" s="38"/>
      <c r="Q409" s="38"/>
      <c r="R409" s="38">
        <v>1</v>
      </c>
      <c r="S409" s="42">
        <f t="shared" si="8"/>
        <v>725</v>
      </c>
      <c r="T409" s="49"/>
      <c r="U409" s="49" t="s">
        <v>46</v>
      </c>
      <c r="V409" s="38"/>
      <c r="W409" s="38"/>
      <c r="X409" s="38"/>
      <c r="Y409" s="38"/>
      <c r="Z409" s="38"/>
      <c r="AA409" s="38"/>
      <c r="AB409" s="38"/>
    </row>
    <row r="410" spans="1:28" x14ac:dyDescent="0.2">
      <c r="A410" s="49" t="s">
        <v>40</v>
      </c>
      <c r="B410" s="37" t="s">
        <v>129</v>
      </c>
      <c r="C410" s="83">
        <v>-19.006703000000002</v>
      </c>
      <c r="D410" s="83">
        <v>-42.941336999999997</v>
      </c>
      <c r="E410" s="59">
        <v>45929</v>
      </c>
      <c r="F410" s="49" t="s">
        <v>19</v>
      </c>
      <c r="G410" s="46" t="s">
        <v>103</v>
      </c>
      <c r="H410" s="45" t="s">
        <v>93</v>
      </c>
      <c r="I410" s="44" t="s">
        <v>94</v>
      </c>
      <c r="J410" s="44"/>
      <c r="K410" s="44"/>
      <c r="L410" s="44"/>
      <c r="M410" s="44"/>
      <c r="N410" s="49" t="s">
        <v>24</v>
      </c>
      <c r="O410" s="62">
        <v>5</v>
      </c>
      <c r="P410" s="38"/>
      <c r="Q410" s="38"/>
      <c r="R410" s="38">
        <v>1</v>
      </c>
      <c r="S410" s="42">
        <f t="shared" si="8"/>
        <v>5</v>
      </c>
      <c r="T410" s="49"/>
      <c r="U410" s="49" t="s">
        <v>25</v>
      </c>
      <c r="V410" s="38"/>
      <c r="W410" s="38"/>
      <c r="X410" s="38"/>
      <c r="Y410" s="38"/>
      <c r="Z410" s="38"/>
      <c r="AA410" s="38"/>
      <c r="AB410" s="38"/>
    </row>
    <row r="411" spans="1:28" x14ac:dyDescent="0.2">
      <c r="A411" s="49" t="s">
        <v>40</v>
      </c>
      <c r="B411" s="37" t="s">
        <v>129</v>
      </c>
      <c r="C411" s="83">
        <v>-19.006703000000002</v>
      </c>
      <c r="D411" s="83">
        <v>-42.941336999999997</v>
      </c>
      <c r="E411" s="59">
        <v>45929</v>
      </c>
      <c r="F411" s="49" t="s">
        <v>19</v>
      </c>
      <c r="G411" s="46" t="s">
        <v>103</v>
      </c>
      <c r="H411" s="45" t="s">
        <v>26</v>
      </c>
      <c r="I411" s="44" t="s">
        <v>94</v>
      </c>
      <c r="J411" s="44"/>
      <c r="K411" s="44"/>
      <c r="L411" s="44"/>
      <c r="M411" s="44"/>
      <c r="N411" s="49" t="s">
        <v>24</v>
      </c>
      <c r="O411" s="62">
        <v>150</v>
      </c>
      <c r="P411" s="38"/>
      <c r="Q411" s="38"/>
      <c r="R411" s="38">
        <v>15</v>
      </c>
      <c r="S411" s="42">
        <f t="shared" si="8"/>
        <v>2250</v>
      </c>
      <c r="T411" s="49"/>
      <c r="U411" s="49" t="s">
        <v>46</v>
      </c>
      <c r="V411" s="38"/>
      <c r="W411" s="38"/>
      <c r="X411" s="38"/>
      <c r="Y411" s="38"/>
      <c r="Z411" s="38"/>
      <c r="AA411" s="38"/>
      <c r="AB411" s="38"/>
    </row>
    <row r="412" spans="1:28" x14ac:dyDescent="0.2">
      <c r="A412" s="49" t="s">
        <v>40</v>
      </c>
      <c r="B412" s="37" t="s">
        <v>129</v>
      </c>
      <c r="C412" s="83">
        <v>-19.006703000000002</v>
      </c>
      <c r="D412" s="83">
        <v>-42.941336999999997</v>
      </c>
      <c r="E412" s="59">
        <v>45930</v>
      </c>
      <c r="F412" s="49" t="s">
        <v>19</v>
      </c>
      <c r="G412" s="46" t="s">
        <v>103</v>
      </c>
      <c r="H412" s="45" t="s">
        <v>93</v>
      </c>
      <c r="I412" s="44" t="s">
        <v>94</v>
      </c>
      <c r="J412" s="44"/>
      <c r="K412" s="44"/>
      <c r="L412" s="44"/>
      <c r="M412" s="44"/>
      <c r="N412" s="49" t="s">
        <v>24</v>
      </c>
      <c r="O412" s="62">
        <v>630</v>
      </c>
      <c r="P412" s="38"/>
      <c r="Q412" s="38"/>
      <c r="R412" s="38">
        <v>1</v>
      </c>
      <c r="S412" s="42">
        <f t="shared" si="8"/>
        <v>630</v>
      </c>
      <c r="T412" s="49"/>
      <c r="U412" s="49" t="s">
        <v>46</v>
      </c>
      <c r="V412" s="38"/>
      <c r="W412" s="38"/>
      <c r="X412" s="38"/>
      <c r="Y412" s="38"/>
      <c r="Z412" s="38"/>
      <c r="AA412" s="38"/>
      <c r="AB412" s="38"/>
    </row>
    <row r="413" spans="1:28" x14ac:dyDescent="0.2">
      <c r="A413" s="49" t="s">
        <v>40</v>
      </c>
      <c r="B413" s="37" t="s">
        <v>129</v>
      </c>
      <c r="C413" s="83">
        <v>-19.006703000000002</v>
      </c>
      <c r="D413" s="83">
        <v>-42.941336999999997</v>
      </c>
      <c r="E413" s="59">
        <v>45930</v>
      </c>
      <c r="F413" s="49" t="s">
        <v>19</v>
      </c>
      <c r="G413" s="46" t="s">
        <v>103</v>
      </c>
      <c r="H413" s="45" t="s">
        <v>93</v>
      </c>
      <c r="I413" s="44" t="s">
        <v>94</v>
      </c>
      <c r="J413" s="44"/>
      <c r="K413" s="44"/>
      <c r="L413" s="44"/>
      <c r="M413" s="44"/>
      <c r="N413" s="49" t="s">
        <v>24</v>
      </c>
      <c r="O413" s="62">
        <v>9</v>
      </c>
      <c r="P413" s="38"/>
      <c r="Q413" s="38"/>
      <c r="R413" s="38">
        <v>1</v>
      </c>
      <c r="S413" s="42">
        <f t="shared" si="8"/>
        <v>9</v>
      </c>
      <c r="T413" s="49"/>
      <c r="U413" s="49" t="s">
        <v>25</v>
      </c>
      <c r="V413" s="38"/>
      <c r="W413" s="38"/>
      <c r="X413" s="38"/>
      <c r="Y413" s="38"/>
      <c r="Z413" s="38"/>
      <c r="AA413" s="38"/>
      <c r="AB413" s="38"/>
    </row>
    <row r="414" spans="1:28" x14ac:dyDescent="0.2">
      <c r="A414" s="49" t="s">
        <v>40</v>
      </c>
      <c r="B414" s="37" t="s">
        <v>129</v>
      </c>
      <c r="C414" s="83">
        <v>-19.006703000000002</v>
      </c>
      <c r="D414" s="83">
        <v>-42.941336999999997</v>
      </c>
      <c r="E414" s="59">
        <v>45930</v>
      </c>
      <c r="F414" s="49" t="s">
        <v>19</v>
      </c>
      <c r="G414" s="46" t="s">
        <v>103</v>
      </c>
      <c r="H414" s="45" t="s">
        <v>26</v>
      </c>
      <c r="I414" s="44" t="s">
        <v>94</v>
      </c>
      <c r="J414" s="44"/>
      <c r="K414" s="44"/>
      <c r="L414" s="44"/>
      <c r="M414" s="44"/>
      <c r="N414" s="49" t="s">
        <v>24</v>
      </c>
      <c r="O414" s="62">
        <v>70</v>
      </c>
      <c r="P414" s="38"/>
      <c r="Q414" s="38"/>
      <c r="R414" s="38">
        <v>15</v>
      </c>
      <c r="S414" s="42">
        <f t="shared" si="8"/>
        <v>1050</v>
      </c>
      <c r="T414" s="49"/>
      <c r="U414" s="49" t="s">
        <v>46</v>
      </c>
      <c r="V414" s="38"/>
      <c r="W414" s="38"/>
      <c r="X414" s="38"/>
      <c r="Y414" s="38"/>
      <c r="Z414" s="38"/>
      <c r="AA414" s="38"/>
      <c r="AB414" s="38"/>
    </row>
    <row r="415" spans="1:28" x14ac:dyDescent="0.2">
      <c r="A415" s="49" t="s">
        <v>40</v>
      </c>
      <c r="B415" s="37" t="s">
        <v>129</v>
      </c>
      <c r="C415" s="83">
        <v>-19.006703000000002</v>
      </c>
      <c r="D415" s="83">
        <v>-42.941336999999997</v>
      </c>
      <c r="E415" s="59">
        <v>45930</v>
      </c>
      <c r="F415" s="49" t="s">
        <v>19</v>
      </c>
      <c r="G415" s="46" t="s">
        <v>103</v>
      </c>
      <c r="H415" s="45" t="s">
        <v>88</v>
      </c>
      <c r="I415" s="44" t="s">
        <v>21</v>
      </c>
      <c r="J415" s="44"/>
      <c r="K415" s="44"/>
      <c r="L415" s="44"/>
      <c r="M415" s="44"/>
      <c r="N415" s="49" t="s">
        <v>24</v>
      </c>
      <c r="O415" s="62">
        <v>30</v>
      </c>
      <c r="P415" s="38"/>
      <c r="Q415" s="38"/>
      <c r="R415" s="38">
        <v>10</v>
      </c>
      <c r="S415" s="42">
        <f t="shared" si="8"/>
        <v>300</v>
      </c>
      <c r="T415" s="49"/>
      <c r="U415" s="49" t="s">
        <v>46</v>
      </c>
      <c r="V415" s="38"/>
      <c r="W415" s="38"/>
      <c r="X415" s="38"/>
      <c r="Y415" s="38"/>
      <c r="Z415" s="38"/>
      <c r="AA415" s="38"/>
      <c r="AB415" s="38"/>
    </row>
    <row r="416" spans="1:28" x14ac:dyDescent="0.2">
      <c r="A416" s="49" t="s">
        <v>40</v>
      </c>
      <c r="B416" s="37" t="s">
        <v>129</v>
      </c>
      <c r="C416" s="83">
        <v>-19.006703000000002</v>
      </c>
      <c r="D416" s="83">
        <v>-42.941336999999997</v>
      </c>
      <c r="E416" s="59">
        <v>45930</v>
      </c>
      <c r="F416" s="49" t="s">
        <v>19</v>
      </c>
      <c r="G416" s="46" t="s">
        <v>47</v>
      </c>
      <c r="H416" s="45" t="s">
        <v>51</v>
      </c>
      <c r="I416" s="44" t="s">
        <v>52</v>
      </c>
      <c r="J416" s="44"/>
      <c r="K416" s="44"/>
      <c r="L416" s="44"/>
      <c r="M416" s="44"/>
      <c r="N416" s="49" t="s">
        <v>24</v>
      </c>
      <c r="O416" s="62">
        <v>5</v>
      </c>
      <c r="P416" s="38"/>
      <c r="Q416" s="38"/>
      <c r="R416" s="38">
        <v>100</v>
      </c>
      <c r="S416" s="42">
        <f t="shared" si="8"/>
        <v>500</v>
      </c>
      <c r="T416" s="49"/>
      <c r="U416" s="49" t="s">
        <v>46</v>
      </c>
      <c r="V416" s="38"/>
      <c r="W416" s="38"/>
      <c r="X416" s="38"/>
      <c r="Y416" s="38"/>
      <c r="Z416" s="38"/>
      <c r="AA416" s="38"/>
      <c r="AB416" s="38"/>
    </row>
    <row r="417" spans="1:28" x14ac:dyDescent="0.2">
      <c r="A417" s="49" t="s">
        <v>40</v>
      </c>
      <c r="B417" s="37" t="s">
        <v>129</v>
      </c>
      <c r="C417" s="62">
        <v>-19.006703000000002</v>
      </c>
      <c r="D417" s="62">
        <v>-42.941336999999997</v>
      </c>
      <c r="E417" s="59">
        <v>45931</v>
      </c>
      <c r="F417" s="49" t="s">
        <v>27</v>
      </c>
      <c r="G417" s="46" t="s">
        <v>28</v>
      </c>
      <c r="H417" s="84" t="s">
        <v>41</v>
      </c>
      <c r="I417" s="41" t="s">
        <v>42</v>
      </c>
      <c r="K417" s="38"/>
      <c r="L417" s="38"/>
      <c r="M417" s="38"/>
      <c r="N417" s="49" t="s">
        <v>24</v>
      </c>
      <c r="O417" s="62">
        <v>30</v>
      </c>
      <c r="P417" s="62"/>
      <c r="Q417" s="38"/>
      <c r="R417" s="38">
        <v>50</v>
      </c>
      <c r="S417" s="42">
        <f t="shared" si="8"/>
        <v>1500</v>
      </c>
      <c r="T417" s="49"/>
      <c r="U417" s="49" t="s">
        <v>46</v>
      </c>
      <c r="V417" s="38"/>
      <c r="W417" s="38"/>
      <c r="X417" s="38"/>
      <c r="Y417" s="38"/>
      <c r="Z417" s="38"/>
      <c r="AA417" s="38"/>
      <c r="AB417" s="38"/>
    </row>
    <row r="418" spans="1:28" x14ac:dyDescent="0.2">
      <c r="A418" s="49" t="s">
        <v>40</v>
      </c>
      <c r="B418" s="37" t="s">
        <v>129</v>
      </c>
      <c r="C418" s="62">
        <v>-19.006703000000002</v>
      </c>
      <c r="D418" s="62">
        <v>-42.941336999999997</v>
      </c>
      <c r="E418" s="59">
        <v>45931</v>
      </c>
      <c r="F418" s="49" t="s">
        <v>19</v>
      </c>
      <c r="G418" s="46" t="s">
        <v>103</v>
      </c>
      <c r="H418" s="84" t="s">
        <v>93</v>
      </c>
      <c r="I418" s="41" t="s">
        <v>94</v>
      </c>
      <c r="K418" s="38"/>
      <c r="L418" s="38"/>
      <c r="M418" s="38"/>
      <c r="N418" s="49" t="s">
        <v>24</v>
      </c>
      <c r="O418" s="62">
        <v>265</v>
      </c>
      <c r="P418" s="62"/>
      <c r="Q418" s="38"/>
      <c r="R418" s="38">
        <v>1</v>
      </c>
      <c r="S418" s="42">
        <f t="shared" si="8"/>
        <v>265</v>
      </c>
      <c r="T418" s="49"/>
      <c r="U418" s="49" t="s">
        <v>46</v>
      </c>
      <c r="V418" s="38"/>
      <c r="W418" s="38"/>
      <c r="X418" s="38"/>
      <c r="Y418" s="38"/>
      <c r="Z418" s="38"/>
      <c r="AA418" s="38"/>
      <c r="AB418" s="38"/>
    </row>
    <row r="419" spans="1:28" x14ac:dyDescent="0.2">
      <c r="A419" s="49" t="s">
        <v>40</v>
      </c>
      <c r="B419" s="37" t="s">
        <v>129</v>
      </c>
      <c r="C419" s="62">
        <v>-19.032399999999999</v>
      </c>
      <c r="D419" s="62">
        <v>-42.9236</v>
      </c>
      <c r="E419" s="59">
        <v>45931</v>
      </c>
      <c r="F419" s="49" t="s">
        <v>19</v>
      </c>
      <c r="G419" s="41" t="s">
        <v>81</v>
      </c>
      <c r="H419" s="84" t="s">
        <v>82</v>
      </c>
      <c r="I419" s="41" t="s">
        <v>83</v>
      </c>
      <c r="K419" s="38"/>
      <c r="L419" s="38"/>
      <c r="M419" s="38"/>
      <c r="N419" s="49" t="s">
        <v>24</v>
      </c>
      <c r="O419" s="62">
        <v>1</v>
      </c>
      <c r="P419" s="62"/>
      <c r="Q419" s="38"/>
      <c r="R419" s="38">
        <v>80</v>
      </c>
      <c r="S419" s="42">
        <f t="shared" si="8"/>
        <v>80</v>
      </c>
      <c r="T419" s="49"/>
      <c r="U419" s="49" t="s">
        <v>25</v>
      </c>
      <c r="V419" s="38"/>
      <c r="W419" s="38"/>
      <c r="X419" s="38"/>
      <c r="Y419" s="38"/>
      <c r="Z419" s="38"/>
      <c r="AA419" s="38"/>
      <c r="AB419" s="38"/>
    </row>
    <row r="420" spans="1:28" x14ac:dyDescent="0.2">
      <c r="A420" s="38"/>
      <c r="B420" s="38"/>
      <c r="F420" s="38"/>
      <c r="G420" s="38"/>
      <c r="H420" s="39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spans="1:28" x14ac:dyDescent="0.2">
      <c r="A421" s="38"/>
      <c r="B421" s="38"/>
      <c r="F421" s="38"/>
      <c r="G421" s="38"/>
      <c r="H421" s="39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spans="1:28" x14ac:dyDescent="0.2">
      <c r="A422" s="38"/>
      <c r="B422" s="38"/>
      <c r="F422" s="38"/>
      <c r="G422" s="38"/>
      <c r="H422" s="39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spans="1:28" x14ac:dyDescent="0.2">
      <c r="A423" s="38"/>
      <c r="B423" s="38"/>
      <c r="F423" s="38"/>
      <c r="G423" s="38"/>
      <c r="H423" s="39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spans="1:28" x14ac:dyDescent="0.2">
      <c r="A424" s="38"/>
      <c r="B424" s="38"/>
      <c r="F424" s="38"/>
      <c r="G424" s="38"/>
      <c r="H424" s="39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spans="1:28" x14ac:dyDescent="0.2">
      <c r="A425" s="38"/>
      <c r="B425" s="38"/>
      <c r="C425" s="38"/>
      <c r="D425" s="38"/>
      <c r="E425" s="38"/>
      <c r="F425" s="38"/>
      <c r="G425" s="38"/>
      <c r="H425" s="39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spans="1:28" x14ac:dyDescent="0.2">
      <c r="A426" s="38"/>
      <c r="B426" s="38"/>
      <c r="C426" s="38"/>
      <c r="D426" s="38"/>
      <c r="E426" s="38"/>
      <c r="F426" s="38"/>
      <c r="G426" s="38"/>
      <c r="H426" s="39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spans="1:28" x14ac:dyDescent="0.2">
      <c r="A427" s="38"/>
      <c r="B427" s="38"/>
      <c r="C427" s="38"/>
      <c r="D427" s="38"/>
      <c r="E427" s="38"/>
      <c r="F427" s="38"/>
      <c r="G427" s="38"/>
      <c r="H427" s="39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spans="1:28" x14ac:dyDescent="0.2">
      <c r="A428" s="38"/>
      <c r="B428" s="38"/>
      <c r="C428" s="38"/>
      <c r="D428" s="38"/>
      <c r="E428" s="38"/>
      <c r="F428" s="38"/>
      <c r="G428" s="38"/>
      <c r="H428" s="39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spans="1:28" x14ac:dyDescent="0.2">
      <c r="A429" s="38"/>
      <c r="B429" s="38"/>
      <c r="C429" s="38"/>
      <c r="D429" s="38"/>
      <c r="E429" s="38"/>
      <c r="F429" s="38"/>
      <c r="G429" s="38"/>
      <c r="H429" s="39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spans="1:28" x14ac:dyDescent="0.2">
      <c r="A430" s="38"/>
      <c r="B430" s="38"/>
      <c r="C430" s="38"/>
      <c r="D430" s="38"/>
      <c r="E430" s="38"/>
      <c r="F430" s="38"/>
      <c r="G430" s="38"/>
      <c r="H430" s="39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x14ac:dyDescent="0.2">
      <c r="A431" s="38"/>
      <c r="B431" s="38"/>
      <c r="C431" s="38"/>
      <c r="D431" s="38"/>
      <c r="E431" s="38"/>
      <c r="F431" s="38"/>
      <c r="G431" s="38"/>
      <c r="H431" s="39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spans="1:28" x14ac:dyDescent="0.2">
      <c r="A432" s="38"/>
      <c r="B432" s="38"/>
      <c r="C432" s="38"/>
      <c r="D432" s="38"/>
      <c r="E432" s="38"/>
      <c r="F432" s="38"/>
      <c r="G432" s="38"/>
      <c r="H432" s="39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spans="1:28" x14ac:dyDescent="0.2">
      <c r="A433" s="38"/>
      <c r="B433" s="38"/>
      <c r="C433" s="38"/>
      <c r="D433" s="38"/>
      <c r="E433" s="38"/>
      <c r="F433" s="38"/>
      <c r="G433" s="38"/>
      <c r="H433" s="39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spans="1:28" x14ac:dyDescent="0.2">
      <c r="A434" s="38"/>
      <c r="B434" s="38"/>
      <c r="C434" s="38"/>
      <c r="D434" s="38"/>
      <c r="E434" s="38"/>
      <c r="F434" s="38"/>
      <c r="G434" s="38"/>
      <c r="H434" s="39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spans="1:28" x14ac:dyDescent="0.2">
      <c r="A435" s="38"/>
      <c r="B435" s="38"/>
      <c r="C435" s="38"/>
      <c r="D435" s="38"/>
      <c r="E435" s="38"/>
      <c r="F435" s="38"/>
      <c r="G435" s="38"/>
      <c r="H435" s="39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spans="1:28" x14ac:dyDescent="0.2">
      <c r="A436" s="38"/>
      <c r="B436" s="38"/>
      <c r="C436" s="38"/>
      <c r="D436" s="38"/>
      <c r="E436" s="38"/>
      <c r="F436" s="38"/>
      <c r="G436" s="38"/>
      <c r="H436" s="39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spans="1:28" x14ac:dyDescent="0.2">
      <c r="A437" s="38"/>
      <c r="B437" s="38"/>
      <c r="C437" s="38"/>
      <c r="D437" s="38"/>
      <c r="E437" s="38"/>
      <c r="F437" s="38"/>
      <c r="G437" s="38"/>
      <c r="H437" s="39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spans="1:28" x14ac:dyDescent="0.2">
      <c r="A438" s="38"/>
      <c r="B438" s="38"/>
      <c r="C438" s="38"/>
      <c r="D438" s="38"/>
      <c r="E438" s="38"/>
      <c r="F438" s="38"/>
      <c r="G438" s="38"/>
      <c r="H438" s="39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spans="1:28" x14ac:dyDescent="0.2">
      <c r="A439" s="38"/>
      <c r="B439" s="38"/>
      <c r="C439" s="38"/>
      <c r="D439" s="38"/>
      <c r="E439" s="38"/>
      <c r="F439" s="38"/>
      <c r="G439" s="38"/>
      <c r="H439" s="39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spans="1:28" x14ac:dyDescent="0.2">
      <c r="A440" s="38"/>
      <c r="B440" s="38"/>
      <c r="C440" s="38"/>
      <c r="D440" s="38"/>
      <c r="E440" s="38"/>
      <c r="F440" s="38"/>
      <c r="G440" s="38"/>
      <c r="H440" s="39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spans="1:28" x14ac:dyDescent="0.2">
      <c r="A441" s="38"/>
      <c r="B441" s="38"/>
      <c r="C441" s="38"/>
      <c r="D441" s="38"/>
      <c r="E441" s="38"/>
      <c r="F441" s="38"/>
      <c r="G441" s="38"/>
      <c r="H441" s="39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spans="1:28" x14ac:dyDescent="0.2">
      <c r="A442" s="38"/>
      <c r="B442" s="38"/>
      <c r="C442" s="38"/>
      <c r="D442" s="38"/>
      <c r="E442" s="38"/>
      <c r="F442" s="38"/>
      <c r="G442" s="38"/>
      <c r="H442" s="39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spans="1:28" x14ac:dyDescent="0.2">
      <c r="A443" s="38"/>
      <c r="B443" s="38"/>
      <c r="C443" s="38"/>
      <c r="D443" s="38"/>
      <c r="E443" s="38"/>
      <c r="F443" s="38"/>
      <c r="G443" s="38"/>
      <c r="H443" s="39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spans="1:28" x14ac:dyDescent="0.2">
      <c r="A444" s="38"/>
      <c r="B444" s="38"/>
      <c r="C444" s="38"/>
      <c r="D444" s="38"/>
      <c r="E444" s="38"/>
      <c r="F444" s="38"/>
      <c r="G444" s="38"/>
      <c r="H444" s="39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spans="1:28" x14ac:dyDescent="0.2">
      <c r="A445" s="38"/>
      <c r="B445" s="38"/>
      <c r="C445" s="38"/>
      <c r="D445" s="38"/>
      <c r="E445" s="38"/>
      <c r="F445" s="38"/>
      <c r="G445" s="38"/>
      <c r="H445" s="39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spans="1:28" x14ac:dyDescent="0.2">
      <c r="A446" s="38"/>
      <c r="B446" s="38"/>
      <c r="C446" s="38"/>
      <c r="D446" s="38"/>
      <c r="E446" s="38"/>
      <c r="F446" s="38"/>
      <c r="G446" s="38"/>
      <c r="H446" s="39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spans="1:28" x14ac:dyDescent="0.2">
      <c r="A447" s="38"/>
      <c r="B447" s="38"/>
      <c r="C447" s="38"/>
      <c r="D447" s="38"/>
      <c r="E447" s="38"/>
      <c r="F447" s="38"/>
      <c r="G447" s="38"/>
      <c r="H447" s="39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spans="1:28" x14ac:dyDescent="0.2">
      <c r="A448" s="38"/>
      <c r="B448" s="38"/>
      <c r="C448" s="38"/>
      <c r="D448" s="38"/>
      <c r="E448" s="38"/>
      <c r="F448" s="38"/>
      <c r="G448" s="38"/>
      <c r="H448" s="39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">
      <c r="A449" s="38"/>
      <c r="B449" s="38"/>
      <c r="C449" s="38"/>
      <c r="D449" s="38"/>
      <c r="E449" s="38"/>
      <c r="F449" s="38"/>
      <c r="G449" s="38"/>
      <c r="H449" s="39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">
      <c r="A450" s="38"/>
      <c r="B450" s="38"/>
      <c r="C450" s="38"/>
      <c r="D450" s="38"/>
      <c r="E450" s="38"/>
      <c r="F450" s="38"/>
      <c r="G450" s="38"/>
      <c r="H450" s="39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">
      <c r="A451" s="38"/>
      <c r="B451" s="38"/>
      <c r="C451" s="38"/>
      <c r="D451" s="38"/>
      <c r="E451" s="38"/>
      <c r="F451" s="38"/>
      <c r="G451" s="38"/>
      <c r="H451" s="39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">
      <c r="A452" s="38"/>
      <c r="B452" s="38"/>
      <c r="C452" s="38"/>
      <c r="D452" s="38"/>
      <c r="E452" s="38"/>
      <c r="F452" s="38"/>
      <c r="G452" s="38"/>
      <c r="H452" s="39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">
      <c r="A453" s="38"/>
      <c r="B453" s="38"/>
      <c r="C453" s="38"/>
      <c r="D453" s="38"/>
      <c r="E453" s="38"/>
      <c r="F453" s="38"/>
      <c r="G453" s="38"/>
      <c r="H453" s="39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">
      <c r="A454" s="38"/>
      <c r="B454" s="38"/>
      <c r="C454" s="38"/>
      <c r="D454" s="38"/>
      <c r="E454" s="38"/>
      <c r="F454" s="38"/>
      <c r="G454" s="38"/>
      <c r="H454" s="39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">
      <c r="A455" s="38"/>
      <c r="B455" s="38"/>
      <c r="C455" s="38"/>
      <c r="D455" s="38"/>
      <c r="E455" s="38"/>
      <c r="F455" s="38"/>
      <c r="G455" s="38"/>
      <c r="H455" s="39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">
      <c r="A456" s="38"/>
      <c r="B456" s="38"/>
      <c r="C456" s="38"/>
      <c r="D456" s="38"/>
      <c r="E456" s="38"/>
      <c r="F456" s="38"/>
      <c r="G456" s="38"/>
      <c r="H456" s="39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">
      <c r="A457" s="38"/>
      <c r="B457" s="38"/>
      <c r="C457" s="38"/>
      <c r="D457" s="38"/>
      <c r="E457" s="38"/>
      <c r="F457" s="38"/>
      <c r="G457" s="38"/>
      <c r="H457" s="39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">
      <c r="A458" s="38"/>
      <c r="B458" s="38"/>
      <c r="C458" s="38"/>
      <c r="D458" s="38"/>
      <c r="E458" s="38"/>
      <c r="F458" s="38"/>
      <c r="G458" s="38"/>
      <c r="H458" s="39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">
      <c r="A459" s="38"/>
      <c r="B459" s="38"/>
      <c r="C459" s="38"/>
      <c r="D459" s="38"/>
      <c r="E459" s="38"/>
      <c r="F459" s="38"/>
      <c r="G459" s="38"/>
      <c r="H459" s="39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">
      <c r="A460" s="38"/>
      <c r="B460" s="38"/>
      <c r="C460" s="38"/>
      <c r="D460" s="38"/>
      <c r="E460" s="38"/>
      <c r="F460" s="38"/>
      <c r="G460" s="38"/>
      <c r="H460" s="39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">
      <c r="A461" s="38"/>
      <c r="B461" s="38"/>
      <c r="C461" s="38"/>
      <c r="D461" s="38"/>
      <c r="E461" s="38"/>
      <c r="F461" s="38"/>
      <c r="G461" s="38"/>
      <c r="H461" s="39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">
      <c r="A462" s="38"/>
      <c r="B462" s="38"/>
      <c r="C462" s="38"/>
      <c r="D462" s="38"/>
      <c r="E462" s="38"/>
      <c r="F462" s="38"/>
      <c r="G462" s="38"/>
      <c r="H462" s="39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">
      <c r="A463" s="38"/>
      <c r="B463" s="38"/>
      <c r="C463" s="38"/>
      <c r="D463" s="38"/>
      <c r="E463" s="38"/>
      <c r="F463" s="38"/>
      <c r="G463" s="38"/>
      <c r="H463" s="39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">
      <c r="A464" s="38"/>
      <c r="B464" s="38"/>
      <c r="C464" s="38"/>
      <c r="D464" s="38"/>
      <c r="E464" s="38"/>
      <c r="F464" s="38"/>
      <c r="G464" s="38"/>
      <c r="H464" s="39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">
      <c r="A465" s="38"/>
      <c r="B465" s="38"/>
      <c r="C465" s="38"/>
      <c r="D465" s="38"/>
      <c r="E465" s="38"/>
      <c r="F465" s="38"/>
      <c r="G465" s="38"/>
      <c r="H465" s="39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">
      <c r="A466" s="38"/>
      <c r="B466" s="38"/>
      <c r="C466" s="38"/>
      <c r="D466" s="38"/>
      <c r="E466" s="38"/>
      <c r="F466" s="38"/>
      <c r="G466" s="38"/>
      <c r="H466" s="39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">
      <c r="A467" s="38"/>
      <c r="B467" s="38"/>
      <c r="C467" s="38"/>
      <c r="D467" s="38"/>
      <c r="E467" s="38"/>
      <c r="F467" s="38"/>
      <c r="G467" s="38"/>
      <c r="H467" s="39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">
      <c r="A468" s="38"/>
      <c r="B468" s="38"/>
      <c r="C468" s="38"/>
      <c r="D468" s="38"/>
      <c r="E468" s="38"/>
      <c r="F468" s="38"/>
      <c r="G468" s="38"/>
      <c r="H468" s="39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">
      <c r="A469" s="38"/>
      <c r="B469" s="38"/>
      <c r="C469" s="38"/>
      <c r="D469" s="38"/>
      <c r="E469" s="38"/>
      <c r="F469" s="38"/>
      <c r="G469" s="38"/>
      <c r="H469" s="39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8"/>
      <c r="B470" s="38"/>
      <c r="C470" s="38"/>
      <c r="D470" s="38"/>
      <c r="E470" s="38"/>
      <c r="F470" s="38"/>
      <c r="G470" s="38"/>
      <c r="H470" s="39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8"/>
      <c r="B471" s="38"/>
      <c r="C471" s="38"/>
      <c r="D471" s="38"/>
      <c r="E471" s="38"/>
      <c r="F471" s="38"/>
      <c r="G471" s="38"/>
      <c r="H471" s="39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8"/>
      <c r="B472" s="38"/>
      <c r="C472" s="38"/>
      <c r="D472" s="38"/>
      <c r="E472" s="38"/>
      <c r="F472" s="38"/>
      <c r="G472" s="38"/>
      <c r="H472" s="39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8"/>
      <c r="B473" s="38"/>
      <c r="C473" s="38"/>
      <c r="D473" s="38"/>
      <c r="E473" s="38"/>
      <c r="F473" s="38"/>
      <c r="G473" s="38"/>
      <c r="H473" s="39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8"/>
      <c r="B474" s="38"/>
      <c r="C474" s="38"/>
      <c r="D474" s="38"/>
      <c r="E474" s="38"/>
      <c r="F474" s="38"/>
      <c r="G474" s="38"/>
      <c r="H474" s="39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8"/>
      <c r="B475" s="38"/>
      <c r="C475" s="38"/>
      <c r="D475" s="38"/>
      <c r="E475" s="38"/>
      <c r="F475" s="38"/>
      <c r="G475" s="38"/>
      <c r="H475" s="39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8"/>
      <c r="B476" s="38"/>
      <c r="C476" s="38"/>
      <c r="D476" s="38"/>
      <c r="E476" s="38"/>
      <c r="F476" s="38"/>
      <c r="G476" s="38"/>
      <c r="H476" s="39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8"/>
      <c r="B477" s="38"/>
      <c r="C477" s="38"/>
      <c r="D477" s="38"/>
      <c r="E477" s="38"/>
      <c r="F477" s="38"/>
      <c r="G477" s="38"/>
      <c r="H477" s="39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8"/>
      <c r="B478" s="38"/>
      <c r="C478" s="38"/>
      <c r="D478" s="38"/>
      <c r="E478" s="38"/>
      <c r="F478" s="38"/>
      <c r="G478" s="38"/>
      <c r="H478" s="39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8"/>
      <c r="B479" s="38"/>
      <c r="C479" s="38"/>
      <c r="D479" s="38"/>
      <c r="E479" s="38"/>
      <c r="F479" s="38"/>
      <c r="G479" s="38"/>
      <c r="H479" s="39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8"/>
      <c r="B480" s="38"/>
      <c r="C480" s="38"/>
      <c r="D480" s="38"/>
      <c r="E480" s="38"/>
      <c r="F480" s="38"/>
      <c r="G480" s="38"/>
      <c r="H480" s="39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8"/>
      <c r="B481" s="38"/>
      <c r="C481" s="38"/>
      <c r="D481" s="38"/>
      <c r="E481" s="38"/>
      <c r="F481" s="38"/>
      <c r="G481" s="38"/>
      <c r="H481" s="39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8"/>
      <c r="B482" s="38"/>
      <c r="C482" s="38"/>
      <c r="D482" s="38"/>
      <c r="E482" s="38"/>
      <c r="F482" s="38"/>
      <c r="G482" s="38"/>
      <c r="H482" s="39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8"/>
      <c r="B483" s="38"/>
      <c r="C483" s="38"/>
      <c r="D483" s="38"/>
      <c r="E483" s="38"/>
      <c r="F483" s="38"/>
      <c r="G483" s="38"/>
      <c r="H483" s="39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8"/>
      <c r="B484" s="38"/>
      <c r="C484" s="38"/>
      <c r="D484" s="38"/>
      <c r="E484" s="38"/>
      <c r="F484" s="38"/>
      <c r="G484" s="38"/>
      <c r="H484" s="39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8"/>
      <c r="B485" s="38"/>
      <c r="C485" s="38"/>
      <c r="D485" s="38"/>
      <c r="E485" s="38"/>
      <c r="F485" s="38"/>
      <c r="G485" s="38"/>
      <c r="H485" s="39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8"/>
      <c r="B486" s="38"/>
      <c r="C486" s="38"/>
      <c r="D486" s="38"/>
      <c r="E486" s="38"/>
      <c r="F486" s="38"/>
      <c r="G486" s="38"/>
      <c r="H486" s="39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8"/>
      <c r="B487" s="38"/>
      <c r="C487" s="38"/>
      <c r="D487" s="38"/>
      <c r="E487" s="38"/>
      <c r="F487" s="38"/>
      <c r="G487" s="38"/>
      <c r="H487" s="39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8"/>
      <c r="B488" s="38"/>
      <c r="C488" s="38"/>
      <c r="D488" s="38"/>
      <c r="E488" s="38"/>
      <c r="F488" s="38"/>
      <c r="G488" s="38"/>
      <c r="H488" s="39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8"/>
      <c r="B489" s="38"/>
      <c r="C489" s="38"/>
      <c r="D489" s="38"/>
      <c r="E489" s="38"/>
      <c r="F489" s="38"/>
      <c r="G489" s="38"/>
      <c r="H489" s="39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8"/>
      <c r="B490" s="38"/>
      <c r="C490" s="38"/>
      <c r="D490" s="38"/>
      <c r="E490" s="38"/>
      <c r="F490" s="38"/>
      <c r="G490" s="38"/>
      <c r="H490" s="39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8"/>
      <c r="B491" s="38"/>
      <c r="C491" s="38"/>
      <c r="D491" s="38"/>
      <c r="E491" s="38"/>
      <c r="F491" s="38"/>
      <c r="G491" s="38"/>
      <c r="H491" s="39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8"/>
      <c r="B492" s="38"/>
      <c r="C492" s="38"/>
      <c r="D492" s="38"/>
      <c r="E492" s="38"/>
      <c r="F492" s="38"/>
      <c r="G492" s="38"/>
      <c r="H492" s="39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8"/>
      <c r="B493" s="38"/>
      <c r="C493" s="38"/>
      <c r="D493" s="38"/>
      <c r="E493" s="38"/>
      <c r="F493" s="38"/>
      <c r="G493" s="38"/>
      <c r="H493" s="39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8"/>
      <c r="B494" s="38"/>
      <c r="C494" s="38"/>
      <c r="D494" s="38"/>
      <c r="E494" s="38"/>
      <c r="F494" s="38"/>
      <c r="G494" s="38"/>
      <c r="H494" s="39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8"/>
      <c r="B495" s="38"/>
      <c r="C495" s="38"/>
      <c r="D495" s="38"/>
      <c r="E495" s="38"/>
      <c r="F495" s="38"/>
      <c r="G495" s="38"/>
      <c r="H495" s="39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8"/>
      <c r="B496" s="38"/>
      <c r="C496" s="38"/>
      <c r="D496" s="38"/>
      <c r="E496" s="38"/>
      <c r="F496" s="38"/>
      <c r="G496" s="38"/>
      <c r="H496" s="39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8"/>
      <c r="B497" s="38"/>
      <c r="C497" s="38"/>
      <c r="D497" s="38"/>
      <c r="E497" s="38"/>
      <c r="F497" s="38"/>
      <c r="G497" s="38"/>
      <c r="H497" s="39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8"/>
      <c r="B498" s="38"/>
      <c r="C498" s="38"/>
      <c r="D498" s="38"/>
      <c r="E498" s="38"/>
      <c r="F498" s="38"/>
      <c r="G498" s="38"/>
      <c r="H498" s="39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8"/>
      <c r="B499" s="38"/>
      <c r="C499" s="38"/>
      <c r="D499" s="38"/>
      <c r="E499" s="38"/>
      <c r="F499" s="38"/>
      <c r="G499" s="38"/>
      <c r="H499" s="39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8"/>
      <c r="B500" s="38"/>
      <c r="C500" s="38"/>
      <c r="D500" s="38"/>
      <c r="E500" s="38"/>
      <c r="F500" s="38"/>
      <c r="G500" s="38"/>
      <c r="H500" s="39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8"/>
      <c r="B501" s="38"/>
      <c r="C501" s="38"/>
      <c r="D501" s="38"/>
      <c r="E501" s="38"/>
      <c r="F501" s="38"/>
      <c r="G501" s="38"/>
      <c r="H501" s="39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8"/>
      <c r="B502" s="38"/>
      <c r="C502" s="38"/>
      <c r="D502" s="38"/>
      <c r="E502" s="38"/>
      <c r="F502" s="38"/>
      <c r="G502" s="38"/>
      <c r="H502" s="39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8"/>
      <c r="B503" s="38"/>
      <c r="C503" s="38"/>
      <c r="D503" s="38"/>
      <c r="E503" s="38"/>
      <c r="F503" s="38"/>
      <c r="G503" s="38"/>
      <c r="H503" s="39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8"/>
      <c r="B504" s="38"/>
      <c r="C504" s="38"/>
      <c r="D504" s="38"/>
      <c r="E504" s="38"/>
      <c r="F504" s="38"/>
      <c r="G504" s="38"/>
      <c r="H504" s="39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8"/>
      <c r="B505" s="38"/>
      <c r="C505" s="38"/>
      <c r="D505" s="38"/>
      <c r="E505" s="38"/>
      <c r="F505" s="38"/>
      <c r="G505" s="38"/>
      <c r="H505" s="39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8"/>
      <c r="B506" s="38"/>
      <c r="C506" s="38"/>
      <c r="D506" s="38"/>
      <c r="E506" s="38"/>
      <c r="F506" s="38"/>
      <c r="G506" s="38"/>
      <c r="H506" s="39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8"/>
      <c r="B507" s="38"/>
      <c r="C507" s="38"/>
      <c r="D507" s="38"/>
      <c r="E507" s="38"/>
      <c r="F507" s="38"/>
      <c r="G507" s="38"/>
      <c r="H507" s="39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8"/>
      <c r="B508" s="38"/>
      <c r="C508" s="38"/>
      <c r="D508" s="38"/>
      <c r="E508" s="38"/>
      <c r="F508" s="38"/>
      <c r="G508" s="38"/>
      <c r="H508" s="39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8"/>
      <c r="B509" s="38"/>
      <c r="C509" s="38"/>
      <c r="D509" s="38"/>
      <c r="E509" s="38"/>
      <c r="F509" s="38"/>
      <c r="G509" s="38"/>
      <c r="H509" s="39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8"/>
      <c r="B510" s="38"/>
      <c r="C510" s="38"/>
      <c r="D510" s="38"/>
      <c r="E510" s="38"/>
      <c r="F510" s="38"/>
      <c r="G510" s="38"/>
      <c r="H510" s="39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8"/>
      <c r="B511" s="38"/>
      <c r="C511" s="38"/>
      <c r="D511" s="38"/>
      <c r="E511" s="38"/>
      <c r="F511" s="38"/>
      <c r="G511" s="38"/>
      <c r="H511" s="39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9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9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9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9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9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9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9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9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F29"/>
  <sheetViews>
    <sheetView topLeftCell="A23" workbookViewId="0">
      <selection activeCell="A27" sqref="A27:F29"/>
    </sheetView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9" t="s">
        <v>4</v>
      </c>
      <c r="B1" s="79" t="s">
        <v>110</v>
      </c>
      <c r="C1" s="79" t="s">
        <v>111</v>
      </c>
      <c r="D1" s="79" t="s">
        <v>11</v>
      </c>
      <c r="E1" s="79" t="s">
        <v>164</v>
      </c>
      <c r="F1" s="79" t="s">
        <v>165</v>
      </c>
    </row>
    <row r="2" spans="1:6" ht="43.2" x14ac:dyDescent="0.3">
      <c r="A2" s="80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80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80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80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80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80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80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80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80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80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80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80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80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  <row r="17" spans="1:6" ht="28.8" x14ac:dyDescent="0.3">
      <c r="A17" s="79" t="s">
        <v>4</v>
      </c>
      <c r="B17" s="79" t="s">
        <v>110</v>
      </c>
      <c r="C17" s="79" t="s">
        <v>111</v>
      </c>
      <c r="D17" s="79" t="s">
        <v>11</v>
      </c>
      <c r="E17" s="79" t="s">
        <v>164</v>
      </c>
      <c r="F17" s="79" t="s">
        <v>165</v>
      </c>
    </row>
    <row r="18" spans="1:6" ht="43.2" x14ac:dyDescent="0.3">
      <c r="A18" s="80">
        <v>45929</v>
      </c>
      <c r="B18" s="58">
        <v>-19.006703000000002</v>
      </c>
      <c r="C18" s="58">
        <v>-42.941336999999997</v>
      </c>
      <c r="D18" s="58" t="s">
        <v>93</v>
      </c>
      <c r="E18" s="58">
        <v>725</v>
      </c>
      <c r="F18" s="58" t="s">
        <v>166</v>
      </c>
    </row>
    <row r="19" spans="1:6" ht="43.2" x14ac:dyDescent="0.3">
      <c r="A19" s="80">
        <v>45929</v>
      </c>
      <c r="B19" s="58">
        <v>-19.006703000000002</v>
      </c>
      <c r="C19" s="58">
        <v>-42.941336999999997</v>
      </c>
      <c r="D19" s="58" t="s">
        <v>93</v>
      </c>
      <c r="E19" s="58">
        <v>5</v>
      </c>
      <c r="F19" s="58" t="s">
        <v>167</v>
      </c>
    </row>
    <row r="20" spans="1:6" ht="28.8" x14ac:dyDescent="0.3">
      <c r="A20" s="80">
        <v>45929</v>
      </c>
      <c r="B20" s="58">
        <v>-19.006703000000002</v>
      </c>
      <c r="C20" s="58">
        <v>-42.941336999999997</v>
      </c>
      <c r="D20" s="58" t="s">
        <v>26</v>
      </c>
      <c r="E20" s="58">
        <v>150</v>
      </c>
      <c r="F20" s="58" t="s">
        <v>166</v>
      </c>
    </row>
    <row r="21" spans="1:6" ht="43.2" x14ac:dyDescent="0.3">
      <c r="A21" s="80">
        <v>45930</v>
      </c>
      <c r="B21" s="58">
        <v>-19.006703000000002</v>
      </c>
      <c r="C21" s="58">
        <v>-42.941336999999997</v>
      </c>
      <c r="D21" s="58" t="s">
        <v>93</v>
      </c>
      <c r="E21" s="58">
        <v>630</v>
      </c>
      <c r="F21" s="58" t="s">
        <v>166</v>
      </c>
    </row>
    <row r="22" spans="1:6" ht="43.2" x14ac:dyDescent="0.3">
      <c r="A22" s="80">
        <v>45930</v>
      </c>
      <c r="B22" s="58">
        <v>-19.006703000000002</v>
      </c>
      <c r="C22" s="58">
        <v>-42.941336999999997</v>
      </c>
      <c r="D22" s="58" t="s">
        <v>93</v>
      </c>
      <c r="E22" s="58">
        <v>9</v>
      </c>
      <c r="F22" s="58" t="s">
        <v>167</v>
      </c>
    </row>
    <row r="23" spans="1:6" ht="28.8" x14ac:dyDescent="0.3">
      <c r="A23" s="80">
        <v>45930</v>
      </c>
      <c r="B23" s="58">
        <v>-19.006703000000002</v>
      </c>
      <c r="C23" s="58">
        <v>-42.941336999999997</v>
      </c>
      <c r="D23" s="58" t="s">
        <v>26</v>
      </c>
      <c r="E23" s="58">
        <v>70</v>
      </c>
      <c r="F23" s="58" t="s">
        <v>166</v>
      </c>
    </row>
    <row r="24" spans="1:6" ht="28.8" x14ac:dyDescent="0.3">
      <c r="A24" s="80">
        <v>45930</v>
      </c>
      <c r="B24" s="58">
        <v>-19.006703000000002</v>
      </c>
      <c r="C24" s="58">
        <v>-42.941336999999997</v>
      </c>
      <c r="D24" s="58" t="s">
        <v>88</v>
      </c>
      <c r="E24" s="58">
        <v>30</v>
      </c>
      <c r="F24" s="58" t="s">
        <v>166</v>
      </c>
    </row>
    <row r="25" spans="1:6" ht="43.2" x14ac:dyDescent="0.3">
      <c r="A25" s="80">
        <v>45930</v>
      </c>
      <c r="B25" s="58">
        <v>-19.006703000000002</v>
      </c>
      <c r="C25" s="58">
        <v>-42.941336999999997</v>
      </c>
      <c r="D25" s="58" t="s">
        <v>51</v>
      </c>
      <c r="E25" s="58">
        <v>5</v>
      </c>
      <c r="F25" s="58" t="s">
        <v>166</v>
      </c>
    </row>
    <row r="26" spans="1:6" ht="28.8" x14ac:dyDescent="0.3">
      <c r="A26" s="79" t="s">
        <v>4</v>
      </c>
      <c r="B26" s="79" t="s">
        <v>110</v>
      </c>
      <c r="C26" s="79" t="s">
        <v>111</v>
      </c>
      <c r="D26" s="79" t="s">
        <v>11</v>
      </c>
      <c r="E26" s="79" t="s">
        <v>164</v>
      </c>
      <c r="F26" s="79" t="s">
        <v>165</v>
      </c>
    </row>
    <row r="27" spans="1:6" ht="57.6" x14ac:dyDescent="0.3">
      <c r="A27" s="80">
        <v>45931</v>
      </c>
      <c r="B27" s="58">
        <v>-19.006703000000002</v>
      </c>
      <c r="C27" s="58">
        <v>-42.941336999999997</v>
      </c>
      <c r="D27" s="58" t="s">
        <v>41</v>
      </c>
      <c r="E27" s="58">
        <v>30</v>
      </c>
      <c r="F27" s="58" t="s">
        <v>166</v>
      </c>
    </row>
    <row r="28" spans="1:6" ht="43.2" x14ac:dyDescent="0.3">
      <c r="A28" s="80">
        <v>45931</v>
      </c>
      <c r="B28" s="58">
        <v>-19.006703000000002</v>
      </c>
      <c r="C28" s="58">
        <v>-42.941336999999997</v>
      </c>
      <c r="D28" s="58" t="s">
        <v>93</v>
      </c>
      <c r="E28" s="58">
        <v>265</v>
      </c>
      <c r="F28" s="58" t="s">
        <v>166</v>
      </c>
    </row>
    <row r="29" spans="1:6" ht="57.6" x14ac:dyDescent="0.3">
      <c r="A29" s="80">
        <v>45931</v>
      </c>
      <c r="B29" s="58">
        <v>-19.032399999999999</v>
      </c>
      <c r="C29" s="58">
        <v>-42.9236</v>
      </c>
      <c r="D29" s="58" t="s">
        <v>82</v>
      </c>
      <c r="E29" s="58">
        <v>1</v>
      </c>
      <c r="F29" s="58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showGridLines="0" zoomScale="70" zoomScaleNormal="70" workbookViewId="0">
      <selection activeCell="F27" sqref="F27"/>
    </sheetView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4" t="s">
        <v>123</v>
      </c>
      <c r="B2" s="65" t="s">
        <v>163</v>
      </c>
    </row>
    <row r="3" spans="1:10" ht="14.25" customHeight="1" x14ac:dyDescent="0.3"/>
    <row r="4" spans="1:10" ht="14.25" customHeight="1" x14ac:dyDescent="0.3">
      <c r="A4" s="14"/>
      <c r="B4" s="66"/>
      <c r="C4" s="66"/>
      <c r="D4" s="66"/>
      <c r="E4" s="15" t="s">
        <v>159</v>
      </c>
      <c r="F4" s="71" t="s">
        <v>17</v>
      </c>
      <c r="G4" s="66"/>
      <c r="H4" s="66"/>
      <c r="I4" s="66"/>
      <c r="J4" s="63"/>
    </row>
    <row r="5" spans="1:10" ht="14.25" customHeight="1" x14ac:dyDescent="0.3">
      <c r="A5" s="16"/>
      <c r="B5" s="78"/>
      <c r="C5" s="78"/>
      <c r="D5" s="78"/>
      <c r="E5" s="14" t="s">
        <v>160</v>
      </c>
      <c r="F5" s="66"/>
      <c r="G5" s="14" t="s">
        <v>158</v>
      </c>
      <c r="H5" s="66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2" t="s">
        <v>24</v>
      </c>
      <c r="G6" s="14" t="s">
        <v>32</v>
      </c>
      <c r="H6" s="72" t="s">
        <v>24</v>
      </c>
      <c r="I6" s="16"/>
      <c r="J6" s="73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8"/>
      <c r="F7" s="89">
        <v>5973</v>
      </c>
      <c r="G7" s="88"/>
      <c r="H7" s="89">
        <v>497</v>
      </c>
      <c r="I7" s="88">
        <v>5973</v>
      </c>
      <c r="J7" s="90">
        <v>497</v>
      </c>
    </row>
    <row r="8" spans="1:10" ht="14.25" customHeight="1" x14ac:dyDescent="0.3">
      <c r="A8" s="16"/>
      <c r="B8" s="16"/>
      <c r="C8" s="16"/>
      <c r="D8" s="81" t="s">
        <v>169</v>
      </c>
      <c r="E8" s="91"/>
      <c r="F8" s="92">
        <v>8655</v>
      </c>
      <c r="G8" s="91"/>
      <c r="H8" s="92">
        <v>544</v>
      </c>
      <c r="I8" s="91">
        <v>8655</v>
      </c>
      <c r="J8" s="93">
        <v>544</v>
      </c>
    </row>
    <row r="9" spans="1:10" ht="14.25" customHeight="1" x14ac:dyDescent="0.3">
      <c r="A9" s="16"/>
      <c r="B9" s="16"/>
      <c r="C9" s="14" t="s">
        <v>20</v>
      </c>
      <c r="D9" s="14" t="s">
        <v>22</v>
      </c>
      <c r="E9" s="88"/>
      <c r="F9" s="89">
        <v>1230.5</v>
      </c>
      <c r="G9" s="88"/>
      <c r="H9" s="89">
        <v>237</v>
      </c>
      <c r="I9" s="88">
        <v>1230.5</v>
      </c>
      <c r="J9" s="90">
        <v>237</v>
      </c>
    </row>
    <row r="10" spans="1:10" ht="14.25" customHeight="1" x14ac:dyDescent="0.3">
      <c r="A10" s="16"/>
      <c r="B10" s="16"/>
      <c r="C10" s="14" t="s">
        <v>89</v>
      </c>
      <c r="D10" s="14" t="s">
        <v>97</v>
      </c>
      <c r="E10" s="88"/>
      <c r="F10" s="89">
        <v>96.1</v>
      </c>
      <c r="G10" s="88"/>
      <c r="H10" s="89">
        <v>114</v>
      </c>
      <c r="I10" s="88">
        <v>96.1</v>
      </c>
      <c r="J10" s="90">
        <v>114</v>
      </c>
    </row>
    <row r="11" spans="1:10" ht="14.25" customHeight="1" x14ac:dyDescent="0.3">
      <c r="A11" s="16"/>
      <c r="B11" s="16"/>
      <c r="C11" s="14" t="s">
        <v>48</v>
      </c>
      <c r="D11" s="14" t="s">
        <v>169</v>
      </c>
      <c r="E11" s="88"/>
      <c r="F11" s="89">
        <v>500</v>
      </c>
      <c r="G11" s="88"/>
      <c r="H11" s="89">
        <v>5</v>
      </c>
      <c r="I11" s="88">
        <v>500</v>
      </c>
      <c r="J11" s="90">
        <v>5</v>
      </c>
    </row>
    <row r="12" spans="1:10" ht="14.25" customHeight="1" x14ac:dyDescent="0.3">
      <c r="A12" s="16"/>
      <c r="B12" s="16"/>
      <c r="C12" s="14" t="s">
        <v>82</v>
      </c>
      <c r="D12" s="14" t="s">
        <v>169</v>
      </c>
      <c r="E12" s="88"/>
      <c r="F12" s="89">
        <v>200</v>
      </c>
      <c r="G12" s="88"/>
      <c r="H12" s="89">
        <v>1</v>
      </c>
      <c r="I12" s="88">
        <v>200</v>
      </c>
      <c r="J12" s="90">
        <v>1</v>
      </c>
    </row>
    <row r="13" spans="1:10" ht="14.25" customHeight="1" x14ac:dyDescent="0.3">
      <c r="A13" s="16"/>
      <c r="B13" s="16"/>
      <c r="C13" s="14" t="s">
        <v>93</v>
      </c>
      <c r="D13" s="14" t="s">
        <v>96</v>
      </c>
      <c r="E13" s="88"/>
      <c r="F13" s="89">
        <v>3533.71</v>
      </c>
      <c r="G13" s="88"/>
      <c r="H13" s="89">
        <v>5360</v>
      </c>
      <c r="I13" s="88">
        <v>3533.71</v>
      </c>
      <c r="J13" s="90">
        <v>5360</v>
      </c>
    </row>
    <row r="14" spans="1:10" ht="14.25" customHeight="1" x14ac:dyDescent="0.3">
      <c r="A14" s="16"/>
      <c r="B14" s="16"/>
      <c r="C14" s="16"/>
      <c r="D14" s="81" t="s">
        <v>169</v>
      </c>
      <c r="E14" s="91"/>
      <c r="F14" s="92">
        <v>5914.7</v>
      </c>
      <c r="G14" s="91"/>
      <c r="H14" s="92">
        <v>5930</v>
      </c>
      <c r="I14" s="91">
        <v>5914.7</v>
      </c>
      <c r="J14" s="93">
        <v>5930</v>
      </c>
    </row>
    <row r="15" spans="1:10" ht="14.25" customHeight="1" x14ac:dyDescent="0.3">
      <c r="A15" s="16"/>
      <c r="B15" s="16"/>
      <c r="C15" s="14" t="s">
        <v>44</v>
      </c>
      <c r="D15" s="14" t="s">
        <v>45</v>
      </c>
      <c r="E15" s="88"/>
      <c r="F15" s="89">
        <v>1002.5</v>
      </c>
      <c r="G15" s="88"/>
      <c r="H15" s="89">
        <v>141</v>
      </c>
      <c r="I15" s="88">
        <v>1002.5</v>
      </c>
      <c r="J15" s="90">
        <v>141</v>
      </c>
    </row>
    <row r="16" spans="1:10" ht="14.25" customHeight="1" x14ac:dyDescent="0.3">
      <c r="A16" s="16"/>
      <c r="B16" s="16"/>
      <c r="C16" s="14" t="s">
        <v>88</v>
      </c>
      <c r="D16" s="14" t="s">
        <v>95</v>
      </c>
      <c r="E16" s="88"/>
      <c r="F16" s="89">
        <v>2106</v>
      </c>
      <c r="G16" s="88"/>
      <c r="H16" s="89">
        <v>265</v>
      </c>
      <c r="I16" s="88">
        <v>2106</v>
      </c>
      <c r="J16" s="90">
        <v>265</v>
      </c>
    </row>
    <row r="17" spans="1:10" ht="14.25" customHeight="1" x14ac:dyDescent="0.3">
      <c r="A17" s="16"/>
      <c r="B17" s="16"/>
      <c r="C17" s="16"/>
      <c r="D17" s="81" t="s">
        <v>169</v>
      </c>
      <c r="E17" s="91"/>
      <c r="F17" s="92">
        <v>6000</v>
      </c>
      <c r="G17" s="91"/>
      <c r="H17" s="92">
        <v>410</v>
      </c>
      <c r="I17" s="91">
        <v>6000</v>
      </c>
      <c r="J17" s="93">
        <v>410</v>
      </c>
    </row>
    <row r="18" spans="1:10" ht="14.25" customHeight="1" x14ac:dyDescent="0.3">
      <c r="A18" s="16"/>
      <c r="B18" s="16"/>
      <c r="C18" s="14" t="s">
        <v>90</v>
      </c>
      <c r="D18" s="14" t="s">
        <v>102</v>
      </c>
      <c r="E18" s="88"/>
      <c r="F18" s="89">
        <v>32</v>
      </c>
      <c r="G18" s="88"/>
      <c r="H18" s="89">
        <v>32</v>
      </c>
      <c r="I18" s="88">
        <v>32</v>
      </c>
      <c r="J18" s="90">
        <v>32</v>
      </c>
    </row>
    <row r="19" spans="1:10" ht="14.25" customHeight="1" x14ac:dyDescent="0.3">
      <c r="A19" s="16"/>
      <c r="B19" s="14" t="s">
        <v>81</v>
      </c>
      <c r="C19" s="14" t="s">
        <v>82</v>
      </c>
      <c r="D19" s="14" t="s">
        <v>84</v>
      </c>
      <c r="E19" s="88"/>
      <c r="F19" s="89">
        <v>1000</v>
      </c>
      <c r="G19" s="88"/>
      <c r="H19" s="89">
        <v>12</v>
      </c>
      <c r="I19" s="88">
        <v>1000</v>
      </c>
      <c r="J19" s="90">
        <v>12</v>
      </c>
    </row>
    <row r="20" spans="1:10" ht="14.25" customHeight="1" x14ac:dyDescent="0.3">
      <c r="A20" s="16"/>
      <c r="B20" s="16"/>
      <c r="C20" s="16"/>
      <c r="D20" s="81" t="s">
        <v>169</v>
      </c>
      <c r="E20" s="91"/>
      <c r="F20" s="92"/>
      <c r="G20" s="91"/>
      <c r="H20" s="92">
        <v>1</v>
      </c>
      <c r="I20" s="91"/>
      <c r="J20" s="93">
        <v>1</v>
      </c>
    </row>
    <row r="21" spans="1:10" ht="14.25" customHeight="1" x14ac:dyDescent="0.3">
      <c r="A21" s="16"/>
      <c r="B21" s="14" t="s">
        <v>47</v>
      </c>
      <c r="C21" s="19" t="s">
        <v>51</v>
      </c>
      <c r="D21" s="14" t="s">
        <v>53</v>
      </c>
      <c r="E21" s="88"/>
      <c r="F21" s="89">
        <v>27202</v>
      </c>
      <c r="G21" s="88"/>
      <c r="H21" s="89">
        <v>211</v>
      </c>
      <c r="I21" s="88">
        <v>27202</v>
      </c>
      <c r="J21" s="90">
        <v>211</v>
      </c>
    </row>
    <row r="22" spans="1:10" ht="14.25" customHeight="1" x14ac:dyDescent="0.3">
      <c r="A22" s="16"/>
      <c r="B22" s="16"/>
      <c r="C22" s="82"/>
      <c r="D22" s="81" t="s">
        <v>169</v>
      </c>
      <c r="E22" s="91"/>
      <c r="F22" s="92">
        <v>500</v>
      </c>
      <c r="G22" s="91"/>
      <c r="H22" s="92">
        <v>5</v>
      </c>
      <c r="I22" s="91">
        <v>500</v>
      </c>
      <c r="J22" s="93">
        <v>5</v>
      </c>
    </row>
    <row r="23" spans="1:10" ht="14.25" customHeight="1" x14ac:dyDescent="0.3">
      <c r="A23" s="16"/>
      <c r="B23" s="16"/>
      <c r="C23" s="19" t="s">
        <v>48</v>
      </c>
      <c r="D23" s="14" t="s">
        <v>50</v>
      </c>
      <c r="E23" s="88"/>
      <c r="F23" s="89">
        <v>20652</v>
      </c>
      <c r="G23" s="88"/>
      <c r="H23" s="89">
        <v>148</v>
      </c>
      <c r="I23" s="88">
        <v>20652</v>
      </c>
      <c r="J23" s="90">
        <v>148</v>
      </c>
    </row>
    <row r="24" spans="1:10" ht="14.25" customHeight="1" x14ac:dyDescent="0.3">
      <c r="A24" s="16"/>
      <c r="B24" s="16"/>
      <c r="C24" s="82"/>
      <c r="D24" s="81" t="s">
        <v>169</v>
      </c>
      <c r="E24" s="91"/>
      <c r="F24" s="92">
        <v>1000</v>
      </c>
      <c r="G24" s="91"/>
      <c r="H24" s="92">
        <v>5</v>
      </c>
      <c r="I24" s="91">
        <v>1000</v>
      </c>
      <c r="J24" s="93">
        <v>5</v>
      </c>
    </row>
    <row r="25" spans="1:10" ht="14.25" customHeight="1" x14ac:dyDescent="0.3">
      <c r="A25" s="14" t="s">
        <v>27</v>
      </c>
      <c r="B25" s="14" t="s">
        <v>28</v>
      </c>
      <c r="C25" s="19" t="s">
        <v>66</v>
      </c>
      <c r="D25" s="14" t="s">
        <v>34</v>
      </c>
      <c r="E25" s="88">
        <v>15420</v>
      </c>
      <c r="F25" s="89"/>
      <c r="G25" s="88">
        <v>168</v>
      </c>
      <c r="H25" s="89"/>
      <c r="I25" s="88">
        <v>15420</v>
      </c>
      <c r="J25" s="90">
        <v>168</v>
      </c>
    </row>
    <row r="26" spans="1:10" ht="14.25" customHeight="1" x14ac:dyDescent="0.3">
      <c r="A26" s="16"/>
      <c r="B26" s="16"/>
      <c r="C26" s="14" t="s">
        <v>67</v>
      </c>
      <c r="D26" s="14" t="s">
        <v>68</v>
      </c>
      <c r="E26" s="88">
        <v>27373</v>
      </c>
      <c r="F26" s="89"/>
      <c r="G26" s="88">
        <v>218</v>
      </c>
      <c r="H26" s="89"/>
      <c r="I26" s="88">
        <v>27373</v>
      </c>
      <c r="J26" s="90">
        <v>218</v>
      </c>
    </row>
    <row r="27" spans="1:10" ht="14.25" customHeight="1" x14ac:dyDescent="0.3">
      <c r="A27" s="16"/>
      <c r="B27" s="16"/>
      <c r="C27" s="19" t="s">
        <v>41</v>
      </c>
      <c r="D27" s="14" t="s">
        <v>43</v>
      </c>
      <c r="E27" s="88"/>
      <c r="F27" s="89">
        <v>12443</v>
      </c>
      <c r="G27" s="88"/>
      <c r="H27" s="89">
        <v>205</v>
      </c>
      <c r="I27" s="88">
        <v>12443</v>
      </c>
      <c r="J27" s="90">
        <v>205</v>
      </c>
    </row>
    <row r="28" spans="1:10" ht="14.4" x14ac:dyDescent="0.3">
      <c r="A28" s="16"/>
      <c r="B28" s="16"/>
      <c r="C28" s="82"/>
      <c r="D28" s="81" t="s">
        <v>169</v>
      </c>
      <c r="E28" s="91"/>
      <c r="F28" s="92"/>
      <c r="G28" s="91"/>
      <c r="H28" s="92">
        <v>30</v>
      </c>
      <c r="I28" s="91"/>
      <c r="J28" s="93">
        <v>30</v>
      </c>
    </row>
    <row r="29" spans="1:10" ht="35.4" customHeight="1" x14ac:dyDescent="0.3">
      <c r="A29" s="16"/>
      <c r="B29" s="16"/>
      <c r="C29" s="19" t="s">
        <v>29</v>
      </c>
      <c r="D29" s="14" t="s">
        <v>31</v>
      </c>
      <c r="E29" s="88">
        <v>34044</v>
      </c>
      <c r="F29" s="89"/>
      <c r="G29" s="88">
        <v>457</v>
      </c>
      <c r="H29" s="89"/>
      <c r="I29" s="88">
        <v>34044</v>
      </c>
      <c r="J29" s="90">
        <v>457</v>
      </c>
    </row>
    <row r="30" spans="1:10" ht="35.4" customHeight="1" x14ac:dyDescent="0.3">
      <c r="A30" s="14" t="s">
        <v>54</v>
      </c>
      <c r="B30" s="14" t="s">
        <v>55</v>
      </c>
      <c r="C30" s="19" t="s">
        <v>56</v>
      </c>
      <c r="D30" s="14" t="s">
        <v>58</v>
      </c>
      <c r="E30" s="88"/>
      <c r="F30" s="89">
        <v>6.4</v>
      </c>
      <c r="G30" s="88"/>
      <c r="H30" s="89">
        <v>7</v>
      </c>
      <c r="I30" s="88">
        <v>6.4</v>
      </c>
      <c r="J30" s="90">
        <v>7</v>
      </c>
    </row>
    <row r="31" spans="1:10" ht="35.4" customHeight="1" x14ac:dyDescent="0.3">
      <c r="A31" s="16"/>
      <c r="B31" s="16"/>
      <c r="C31" s="19" t="s">
        <v>59</v>
      </c>
      <c r="D31" s="14" t="s">
        <v>60</v>
      </c>
      <c r="E31" s="88">
        <v>55</v>
      </c>
      <c r="F31" s="89"/>
      <c r="G31" s="88">
        <v>55</v>
      </c>
      <c r="H31" s="89"/>
      <c r="I31" s="88">
        <v>55</v>
      </c>
      <c r="J31" s="90">
        <v>55</v>
      </c>
    </row>
    <row r="32" spans="1:10" ht="35.4" customHeight="1" x14ac:dyDescent="0.3">
      <c r="A32" s="14" t="s">
        <v>35</v>
      </c>
      <c r="B32" s="14" t="s">
        <v>36</v>
      </c>
      <c r="C32" s="19" t="s">
        <v>37</v>
      </c>
      <c r="D32" s="14" t="s">
        <v>39</v>
      </c>
      <c r="E32" s="88"/>
      <c r="F32" s="89">
        <v>3011</v>
      </c>
      <c r="G32" s="88"/>
      <c r="H32" s="89">
        <v>139</v>
      </c>
      <c r="I32" s="88">
        <v>3011</v>
      </c>
      <c r="J32" s="90">
        <v>139</v>
      </c>
    </row>
    <row r="33" spans="1:10" ht="35.4" customHeight="1" x14ac:dyDescent="0.3">
      <c r="A33" s="14" t="s">
        <v>61</v>
      </c>
      <c r="B33" s="14" t="s">
        <v>100</v>
      </c>
      <c r="C33" s="14" t="s">
        <v>92</v>
      </c>
      <c r="D33" s="14" t="s">
        <v>97</v>
      </c>
      <c r="E33" s="88"/>
      <c r="F33" s="89">
        <v>4651</v>
      </c>
      <c r="G33" s="88"/>
      <c r="H33" s="89">
        <v>45</v>
      </c>
      <c r="I33" s="88">
        <v>4651</v>
      </c>
      <c r="J33" s="90">
        <v>45</v>
      </c>
    </row>
    <row r="34" spans="1:10" ht="35.4" customHeight="1" x14ac:dyDescent="0.3">
      <c r="A34" s="16"/>
      <c r="B34" s="14" t="s">
        <v>62</v>
      </c>
      <c r="C34" s="19" t="s">
        <v>63</v>
      </c>
      <c r="D34" s="14" t="s">
        <v>65</v>
      </c>
      <c r="E34" s="88"/>
      <c r="F34" s="89">
        <v>1863.03</v>
      </c>
      <c r="G34" s="88"/>
      <c r="H34" s="89">
        <v>20</v>
      </c>
      <c r="I34" s="88">
        <v>1863.03</v>
      </c>
      <c r="J34" s="90">
        <v>20</v>
      </c>
    </row>
    <row r="35" spans="1:10" ht="35.4" customHeight="1" x14ac:dyDescent="0.3">
      <c r="A35" s="16"/>
      <c r="B35" s="14" t="s">
        <v>156</v>
      </c>
      <c r="C35" s="14" t="s">
        <v>154</v>
      </c>
      <c r="D35" s="14" t="s">
        <v>157</v>
      </c>
      <c r="E35" s="88"/>
      <c r="F35" s="89">
        <v>25</v>
      </c>
      <c r="G35" s="88"/>
      <c r="H35" s="89">
        <v>1</v>
      </c>
      <c r="I35" s="88">
        <v>25</v>
      </c>
      <c r="J35" s="90">
        <v>1</v>
      </c>
    </row>
    <row r="36" spans="1:10" ht="35.4" customHeight="1" x14ac:dyDescent="0.3">
      <c r="A36" s="18" t="s">
        <v>71</v>
      </c>
      <c r="B36" s="60"/>
      <c r="C36" s="60"/>
      <c r="D36" s="60"/>
      <c r="E36" s="94">
        <v>76892</v>
      </c>
      <c r="F36" s="95">
        <v>107596.93999999999</v>
      </c>
      <c r="G36" s="94">
        <v>898</v>
      </c>
      <c r="H36" s="95">
        <v>14365</v>
      </c>
      <c r="I36" s="94">
        <v>184488.94</v>
      </c>
      <c r="J36" s="96">
        <v>15263</v>
      </c>
    </row>
    <row r="37" spans="1:10" ht="35.4" customHeight="1" x14ac:dyDescent="0.3"/>
    <row r="38" spans="1:10" ht="35.4" customHeight="1" x14ac:dyDescent="0.3"/>
    <row r="39" spans="1:10" ht="35.4" customHeight="1" x14ac:dyDescent="0.3"/>
    <row r="40" spans="1:10" ht="35.4" customHeight="1" x14ac:dyDescent="0.3"/>
    <row r="41" spans="1:10" ht="35.4" customHeight="1" x14ac:dyDescent="0.3"/>
    <row r="42" spans="1:10" ht="35.4" customHeight="1" x14ac:dyDescent="0.3"/>
    <row r="43" spans="1:10" ht="35.4" customHeight="1" x14ac:dyDescent="0.3">
      <c r="A43" s="57"/>
      <c r="B43" s="57"/>
      <c r="C43" s="57"/>
      <c r="D43" s="57"/>
      <c r="E43" s="57"/>
    </row>
    <row r="44" spans="1:10" ht="35.4" customHeight="1" x14ac:dyDescent="0.3">
      <c r="A44" s="57"/>
      <c r="B44" s="57"/>
      <c r="C44" s="57"/>
      <c r="D44" s="57"/>
      <c r="E44" s="57"/>
    </row>
    <row r="45" spans="1:10" ht="35.4" customHeight="1" x14ac:dyDescent="0.3">
      <c r="A45" s="57"/>
      <c r="B45" s="57"/>
      <c r="C45" s="57"/>
      <c r="D45" s="57"/>
      <c r="E45" s="57"/>
    </row>
    <row r="46" spans="1:10" ht="35.4" customHeight="1" x14ac:dyDescent="0.3">
      <c r="A46" s="57"/>
      <c r="B46" s="57"/>
      <c r="C46" s="57"/>
      <c r="D46" s="57"/>
      <c r="E46" s="57"/>
    </row>
    <row r="47" spans="1:10" ht="35.4" customHeight="1" x14ac:dyDescent="0.3">
      <c r="A47" s="57"/>
      <c r="B47" s="57"/>
      <c r="C47" s="57"/>
      <c r="D47" s="57"/>
      <c r="E47" s="57"/>
    </row>
    <row r="48" spans="1:10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5" t="s">
        <v>106</v>
      </c>
      <c r="B96" s="85"/>
      <c r="C96" s="85"/>
      <c r="D96" s="85"/>
      <c r="E96" s="85"/>
      <c r="F96" s="85"/>
      <c r="G96" s="85"/>
      <c r="H96" s="85"/>
      <c r="I96" s="86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5" t="s">
        <v>107</v>
      </c>
      <c r="B97" s="85"/>
      <c r="C97" s="85"/>
      <c r="D97" s="85"/>
      <c r="E97" s="85"/>
      <c r="F97" s="85"/>
      <c r="G97" s="85"/>
      <c r="H97" s="85"/>
      <c r="I97" s="86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showGridLines="0" zoomScale="60" zoomScaleNormal="60" workbookViewId="0">
      <selection activeCell="E19" sqref="E19"/>
    </sheetView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7" t="s">
        <v>123</v>
      </c>
      <c r="B1" s="68" t="s">
        <v>163</v>
      </c>
    </row>
    <row r="2" spans="1:26" ht="14.25" customHeight="1" x14ac:dyDescent="0.3">
      <c r="A2" s="67" t="s">
        <v>17</v>
      </c>
      <c r="B2" s="68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4" t="s">
        <v>18</v>
      </c>
      <c r="D4" s="69"/>
      <c r="E4" s="69"/>
      <c r="F4" s="69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5"/>
      <c r="B5" s="24" t="s">
        <v>158</v>
      </c>
      <c r="C5" s="69"/>
      <c r="D5" s="24" t="s">
        <v>160</v>
      </c>
      <c r="E5" s="69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6" t="s">
        <v>46</v>
      </c>
      <c r="D6" s="24" t="s">
        <v>25</v>
      </c>
      <c r="E6" s="76" t="s">
        <v>46</v>
      </c>
      <c r="F6" s="75"/>
      <c r="G6" s="7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7">
        <v>21</v>
      </c>
      <c r="C7" s="98">
        <v>195</v>
      </c>
      <c r="D7" s="97">
        <v>9280</v>
      </c>
      <c r="E7" s="98">
        <v>18422</v>
      </c>
      <c r="F7" s="97">
        <v>216</v>
      </c>
      <c r="G7" s="99">
        <v>27702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70" t="s">
        <v>48</v>
      </c>
      <c r="B8" s="100">
        <v>42</v>
      </c>
      <c r="C8" s="101">
        <v>116</v>
      </c>
      <c r="D8" s="100">
        <v>9942</v>
      </c>
      <c r="E8" s="101">
        <v>12210</v>
      </c>
      <c r="F8" s="100">
        <v>158</v>
      </c>
      <c r="G8" s="102">
        <v>22152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70" t="s">
        <v>26</v>
      </c>
      <c r="B9" s="100">
        <v>52</v>
      </c>
      <c r="C9" s="101">
        <v>989</v>
      </c>
      <c r="D9" s="100">
        <v>817</v>
      </c>
      <c r="E9" s="101">
        <v>13811</v>
      </c>
      <c r="F9" s="100">
        <v>1041</v>
      </c>
      <c r="G9" s="102">
        <v>14628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70" t="s">
        <v>41</v>
      </c>
      <c r="B10" s="100">
        <v>53</v>
      </c>
      <c r="C10" s="101">
        <v>182</v>
      </c>
      <c r="D10" s="100">
        <v>1959</v>
      </c>
      <c r="E10" s="101">
        <v>10484</v>
      </c>
      <c r="F10" s="100">
        <v>235</v>
      </c>
      <c r="G10" s="102">
        <v>12443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70" t="s">
        <v>93</v>
      </c>
      <c r="B11" s="100">
        <v>2400</v>
      </c>
      <c r="C11" s="101">
        <v>8890</v>
      </c>
      <c r="D11" s="100">
        <v>2340.8999999999996</v>
      </c>
      <c r="E11" s="101">
        <v>7107.5100000000011</v>
      </c>
      <c r="F11" s="100">
        <v>11290</v>
      </c>
      <c r="G11" s="102">
        <v>9448.41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70" t="s">
        <v>88</v>
      </c>
      <c r="B12" s="100">
        <v>160</v>
      </c>
      <c r="C12" s="101">
        <v>515</v>
      </c>
      <c r="D12" s="100">
        <v>1290</v>
      </c>
      <c r="E12" s="101">
        <v>6816</v>
      </c>
      <c r="F12" s="100">
        <v>675</v>
      </c>
      <c r="G12" s="102">
        <v>8106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70" t="s">
        <v>92</v>
      </c>
      <c r="B13" s="100">
        <v>1</v>
      </c>
      <c r="C13" s="101">
        <v>44</v>
      </c>
      <c r="D13" s="100">
        <v>25</v>
      </c>
      <c r="E13" s="101">
        <v>4626</v>
      </c>
      <c r="F13" s="100">
        <v>45</v>
      </c>
      <c r="G13" s="102">
        <v>4651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70" t="s">
        <v>37</v>
      </c>
      <c r="B14" s="100">
        <v>15</v>
      </c>
      <c r="C14" s="101">
        <v>124</v>
      </c>
      <c r="D14" s="100">
        <v>194</v>
      </c>
      <c r="E14" s="101">
        <v>2817</v>
      </c>
      <c r="F14" s="100">
        <v>139</v>
      </c>
      <c r="G14" s="102">
        <v>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70" t="s">
        <v>63</v>
      </c>
      <c r="B15" s="100">
        <v>2</v>
      </c>
      <c r="C15" s="101">
        <v>18</v>
      </c>
      <c r="D15" s="100">
        <v>200</v>
      </c>
      <c r="E15" s="101">
        <v>1663.03</v>
      </c>
      <c r="F15" s="100">
        <v>20</v>
      </c>
      <c r="G15" s="102">
        <v>1863.03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70" t="s">
        <v>20</v>
      </c>
      <c r="B16" s="100">
        <v>38</v>
      </c>
      <c r="C16" s="101">
        <v>199</v>
      </c>
      <c r="D16" s="100">
        <v>65</v>
      </c>
      <c r="E16" s="101">
        <v>1165.5</v>
      </c>
      <c r="F16" s="100">
        <v>237</v>
      </c>
      <c r="G16" s="102">
        <v>1230.5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70" t="s">
        <v>82</v>
      </c>
      <c r="B17" s="100">
        <v>1</v>
      </c>
      <c r="C17" s="101">
        <v>13</v>
      </c>
      <c r="D17" s="100"/>
      <c r="E17" s="101">
        <v>1200</v>
      </c>
      <c r="F17" s="100">
        <v>14</v>
      </c>
      <c r="G17" s="102">
        <v>1200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70" t="s">
        <v>44</v>
      </c>
      <c r="B18" s="100">
        <v>47</v>
      </c>
      <c r="C18" s="101">
        <v>94</v>
      </c>
      <c r="D18" s="100">
        <v>488</v>
      </c>
      <c r="E18" s="101">
        <v>514.5</v>
      </c>
      <c r="F18" s="100">
        <v>141</v>
      </c>
      <c r="G18" s="102">
        <v>1002.5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70" t="s">
        <v>89</v>
      </c>
      <c r="B19" s="100"/>
      <c r="C19" s="101">
        <v>114</v>
      </c>
      <c r="D19" s="100"/>
      <c r="E19" s="101">
        <v>96.1</v>
      </c>
      <c r="F19" s="100">
        <v>114</v>
      </c>
      <c r="G19" s="102">
        <v>96.1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70" t="s">
        <v>90</v>
      </c>
      <c r="B20" s="100">
        <v>5</v>
      </c>
      <c r="C20" s="101">
        <v>27</v>
      </c>
      <c r="D20" s="100">
        <v>5</v>
      </c>
      <c r="E20" s="101">
        <v>27</v>
      </c>
      <c r="F20" s="100">
        <v>32</v>
      </c>
      <c r="G20" s="102">
        <v>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70" t="s">
        <v>154</v>
      </c>
      <c r="B21" s="100"/>
      <c r="C21" s="101">
        <v>1</v>
      </c>
      <c r="D21" s="100"/>
      <c r="E21" s="101">
        <v>25</v>
      </c>
      <c r="F21" s="100">
        <v>1</v>
      </c>
      <c r="G21" s="102">
        <v>25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70" t="s">
        <v>56</v>
      </c>
      <c r="B22" s="100"/>
      <c r="C22" s="101">
        <v>7</v>
      </c>
      <c r="D22" s="100"/>
      <c r="E22" s="101">
        <v>6.4</v>
      </c>
      <c r="F22" s="100">
        <v>7</v>
      </c>
      <c r="G22" s="102">
        <v>6.4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26" t="s">
        <v>71</v>
      </c>
      <c r="B23" s="103">
        <v>2837</v>
      </c>
      <c r="C23" s="104">
        <v>11528</v>
      </c>
      <c r="D23" s="103">
        <v>26605.9</v>
      </c>
      <c r="E23" s="104">
        <v>80991.039999999994</v>
      </c>
      <c r="F23" s="103">
        <v>14365</v>
      </c>
      <c r="G23" s="105">
        <v>107596.94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70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70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7" t="s">
        <v>78</v>
      </c>
      <c r="D69" s="85"/>
      <c r="E69" s="85"/>
      <c r="F69" s="86"/>
      <c r="G69" s="87" t="s">
        <v>79</v>
      </c>
      <c r="H69" s="85"/>
      <c r="I69" s="85"/>
      <c r="J69" s="86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2025-10-02T12:27:20Z</dcterms:modified>
</cp:coreProperties>
</file>