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ouad\Downloads\"/>
    </mc:Choice>
  </mc:AlternateContent>
  <xr:revisionPtr revIDLastSave="0" documentId="13_ncr:1_{66E8B0BB-3BB8-49D5-BFCB-ECA9C1E668D9}" xr6:coauthVersionLast="47" xr6:coauthVersionMax="47" xr10:uidLastSave="{00000000-0000-0000-0000-000000000000}"/>
  <bookViews>
    <workbookView xWindow="-120" yWindow="-120" windowWidth="29040" windowHeight="15840" xr2:uid="{8C3CB230-A660-4DE8-8170-9B7DBF267E6F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3" i="1"/>
  <c r="N4" i="1"/>
  <c r="N5" i="1"/>
  <c r="N6" i="1"/>
  <c r="N7" i="1"/>
  <c r="N8" i="1"/>
  <c r="N9" i="1"/>
  <c r="N3" i="1"/>
  <c r="H18" i="1"/>
  <c r="H19" i="1"/>
  <c r="H17" i="1"/>
</calcChain>
</file>

<file path=xl/sharedStrings.xml><?xml version="1.0" encoding="utf-8"?>
<sst xmlns="http://schemas.openxmlformats.org/spreadsheetml/2006/main" count="54" uniqueCount="23">
  <si>
    <t>Iterations</t>
  </si>
  <si>
    <t>Evals</t>
  </si>
  <si>
    <t>Final Cost</t>
  </si>
  <si>
    <t>global, q_delta=0.1</t>
  </si>
  <si>
    <t>Trad, q_delta=0.1</t>
  </si>
  <si>
    <t>fail</t>
  </si>
  <si>
    <t>global, q_delta=0.01</t>
  </si>
  <si>
    <t>Qubits: 3</t>
  </si>
  <si>
    <t>Qubits: 4</t>
  </si>
  <si>
    <t>Qubits: 5</t>
  </si>
  <si>
    <t>Qubits: 6</t>
  </si>
  <si>
    <t>Qubits: 7</t>
  </si>
  <si>
    <t>trad, q_delta=0.1</t>
  </si>
  <si>
    <t>trad, q_delta=0.01</t>
  </si>
  <si>
    <t>Trad, q_delta=0.01</t>
  </si>
  <si>
    <t>Qubits: 8</t>
  </si>
  <si>
    <t>Qubits: 9</t>
  </si>
  <si>
    <t>timout</t>
  </si>
  <si>
    <t>cond</t>
  </si>
  <si>
    <t>gamma</t>
  </si>
  <si>
    <t>Parameters</t>
  </si>
  <si>
    <t>Global</t>
  </si>
  <si>
    <t>Trad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</si>
</sst>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1" fillId="0" borderId="0" xfId="0" applyNumberFormat="1" applyFont="1" applyAlignment="1">
      <alignment vertical="center"/>
    </xf>
    <xf numFmtId="0" fontId="0" fillId="2" borderId="0" xfId="0" applyFill="1"/>
    <xf numFmtId="11" fontId="1" fillId="2" borderId="0" xfId="0" applyNumberFormat="1" applyFont="1" applyFill="1" applyAlignment="1">
      <alignment vertical="center"/>
    </xf>
    <xf numFmtId="0" fontId="0" fillId="3" borderId="0" xfId="0" applyFill="1"/>
    <xf numFmtId="0" fontId="1" fillId="3" borderId="0" xfId="0" applyFont="1" applyFill="1" applyAlignment="1">
      <alignment vertical="center"/>
    </xf>
    <xf numFmtId="11" fontId="1" fillId="3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Quantum</a:t>
            </a:r>
            <a:r>
              <a:rPr lang="en-US" baseline="0"/>
              <a:t> Circuit Evaluations vs. Qubits, Initial Spread = 0.1 </a:t>
            </a:r>
            <a:endParaRPr lang="en-US"/>
          </a:p>
        </c:rich>
      </c:tx>
      <c:layout>
        <c:manualLayout>
          <c:xMode val="edge"/>
          <c:yMode val="edge"/>
          <c:x val="0.15041480346753508"/>
          <c:y val="1.41111111111111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26431691808968"/>
          <c:y val="9.6874166666666664E-2"/>
          <c:w val="0.84187819756672932"/>
          <c:h val="0.80422249999999995"/>
        </c:manualLayout>
      </c:layout>
      <c:scatterChart>
        <c:scatterStyle val="lineMarker"/>
        <c:varyColors val="0"/>
        <c:ser>
          <c:idx val="1"/>
          <c:order val="0"/>
          <c:tx>
            <c:v>Global Entangling Ansatz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Sheet1!$A$3:$A$9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983</c:v>
                </c:pt>
                <c:pt idx="1">
                  <c:v>2136</c:v>
                </c:pt>
                <c:pt idx="2">
                  <c:v>1727</c:v>
                </c:pt>
                <c:pt idx="3">
                  <c:v>2322</c:v>
                </c:pt>
                <c:pt idx="4">
                  <c:v>2833</c:v>
                </c:pt>
                <c:pt idx="5">
                  <c:v>4283</c:v>
                </c:pt>
                <c:pt idx="6">
                  <c:v>5467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DD-422B-8993-BA341F88454B}"/>
            </c:ext>
          </c:extLst>
        </c:ser>
        <c:ser>
          <c:idx val="0"/>
          <c:order val="1"/>
          <c:tx>
            <c:v>Traditional Ansatz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Predicted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"/>
            <c:dispRSqr val="0"/>
            <c:dispEq val="0"/>
          </c:trendline>
          <c:xVal>
            <c:numRef>
              <c:f>Sheet1!$A$3:$A$9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Sheet1!$H$3:$H$4</c:f>
              <c:numCache>
                <c:formatCode>General</c:formatCode>
                <c:ptCount val="2"/>
                <c:pt idx="0">
                  <c:v>1667</c:v>
                </c:pt>
                <c:pt idx="1">
                  <c:v>5322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DD-422B-8993-BA341F88454B}"/>
            </c:ext>
          </c:extLst>
        </c:ser>
        <c:ser>
          <c:idx val="2"/>
          <c:order val="2"/>
          <c:tx>
            <c:v>Failed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Sheet1!$A$5:$A$9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xVal>
          <c:yVal>
            <c:numRef>
              <c:f>Sheet1!$H$5:$H$9</c:f>
              <c:numCache>
                <c:formatCode>General</c:formatCode>
                <c:ptCount val="5"/>
                <c:pt idx="0">
                  <c:v>3651</c:v>
                </c:pt>
                <c:pt idx="1">
                  <c:v>3480</c:v>
                </c:pt>
                <c:pt idx="2">
                  <c:v>4943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1DD-422B-8993-BA341F884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496896"/>
        <c:axId val="1714833696"/>
      </c:scatterChart>
      <c:valAx>
        <c:axId val="1711496896"/>
        <c:scaling>
          <c:orientation val="minMax"/>
          <c:max val="9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833696"/>
        <c:crosses val="autoZero"/>
        <c:crossBetween val="midCat"/>
      </c:valAx>
      <c:valAx>
        <c:axId val="17148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Evaluations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49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13119488375641894"/>
          <c:y val="9.5175537536906149E-2"/>
          <c:w val="0.28939206718945854"/>
          <c:h val="0.26653291149008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Parameters vs.</a:t>
            </a:r>
            <a:r>
              <a:rPr lang="en-US" baseline="0"/>
              <a:t> Qubits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514583333333337E-2"/>
          <c:y val="0.13084527777777777"/>
          <c:w val="0.86742187500000001"/>
          <c:h val="0.74101416666666675"/>
        </c:manualLayout>
      </c:layout>
      <c:scatterChart>
        <c:scatterStyle val="smoothMarker"/>
        <c:varyColors val="0"/>
        <c:ser>
          <c:idx val="0"/>
          <c:order val="0"/>
          <c:tx>
            <c:v>Global Entangling Ansatz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Sheet1!$N$3:$N$9</c:f>
              <c:numCache>
                <c:formatCode>General</c:formatCode>
                <c:ptCount val="7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  <c:pt idx="6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A4-430B-8D64-0CB8B5328F44}"/>
            </c:ext>
          </c:extLst>
        </c:ser>
        <c:ser>
          <c:idx val="1"/>
          <c:order val="1"/>
          <c:tx>
            <c:v>Traditional Ansatz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Sheet1!$O$3:$O$9</c:f>
              <c:numCache>
                <c:formatCode>General</c:formatCode>
                <c:ptCount val="7"/>
                <c:pt idx="0">
                  <c:v>15</c:v>
                </c:pt>
                <c:pt idx="1">
                  <c:v>22</c:v>
                </c:pt>
                <c:pt idx="2">
                  <c:v>29</c:v>
                </c:pt>
                <c:pt idx="3">
                  <c:v>36</c:v>
                </c:pt>
                <c:pt idx="4">
                  <c:v>43</c:v>
                </c:pt>
                <c:pt idx="5">
                  <c:v>50</c:v>
                </c:pt>
                <c:pt idx="6">
                  <c:v>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A4-430B-8D64-0CB8B5328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499296"/>
        <c:axId val="2047124576"/>
      </c:scatterChart>
      <c:valAx>
        <c:axId val="1711499296"/>
        <c:scaling>
          <c:orientation val="minMax"/>
          <c:max val="9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124576"/>
        <c:crosses val="autoZero"/>
        <c:crossBetween val="midCat"/>
      </c:valAx>
      <c:valAx>
        <c:axId val="204712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49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10434027777778"/>
          <c:y val="0.17604361111111111"/>
          <c:w val="0.26175173611111113"/>
          <c:h val="0.119063333333333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Quantum Circuit Evaluations vs. Qubits, Initial Spread =</a:t>
            </a:r>
            <a:r>
              <a:rPr lang="en-US" baseline="0"/>
              <a:t> 0.01</a:t>
            </a:r>
            <a:endParaRPr lang="en-US"/>
          </a:p>
        </c:rich>
      </c:tx>
      <c:layout>
        <c:manualLayout>
          <c:xMode val="edge"/>
          <c:yMode val="edge"/>
          <c:x val="0.142689570952727"/>
          <c:y val="2.8222222222222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79559047473429"/>
          <c:y val="0.1224092409240924"/>
          <c:w val="0.85829484003540679"/>
          <c:h val="0.77792598944933866"/>
        </c:manualLayout>
      </c:layout>
      <c:scatterChart>
        <c:scatterStyle val="lineMarker"/>
        <c:varyColors val="0"/>
        <c:ser>
          <c:idx val="0"/>
          <c:order val="0"/>
          <c:tx>
            <c:v>Global Entangling Ansatz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Sheet1!$A$13:$A$19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Sheet1!$D$13:$D$19</c:f>
              <c:numCache>
                <c:formatCode>General</c:formatCode>
                <c:ptCount val="7"/>
                <c:pt idx="0">
                  <c:v>1086</c:v>
                </c:pt>
                <c:pt idx="1">
                  <c:v>908</c:v>
                </c:pt>
                <c:pt idx="2">
                  <c:v>1627</c:v>
                </c:pt>
                <c:pt idx="3">
                  <c:v>1343</c:v>
                </c:pt>
                <c:pt idx="4">
                  <c:v>2233</c:v>
                </c:pt>
                <c:pt idx="5">
                  <c:v>3237</c:v>
                </c:pt>
                <c:pt idx="6">
                  <c:v>5302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BE-40F9-95CB-5B2EFE8048BB}"/>
            </c:ext>
          </c:extLst>
        </c:ser>
        <c:ser>
          <c:idx val="1"/>
          <c:order val="1"/>
          <c:tx>
            <c:v>Traditional Ansatz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Predicted (Timeout at &gt;12 hours)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3"/>
            <c:dispRSqr val="0"/>
            <c:dispEq val="0"/>
          </c:trendline>
          <c:xVal>
            <c:numRef>
              <c:f>Sheet1!$A$13:$A$16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Sheet1!$H$13:$H$16</c:f>
              <c:numCache>
                <c:formatCode>General</c:formatCode>
                <c:ptCount val="4"/>
                <c:pt idx="0">
                  <c:v>1753</c:v>
                </c:pt>
                <c:pt idx="1">
                  <c:v>9654</c:v>
                </c:pt>
                <c:pt idx="2">
                  <c:v>8771</c:v>
                </c:pt>
                <c:pt idx="3">
                  <c:v>14239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BE-40F9-95CB-5B2EFE804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500256"/>
        <c:axId val="1640556368"/>
      </c:scatterChart>
      <c:valAx>
        <c:axId val="1711500256"/>
        <c:scaling>
          <c:orientation val="minMax"/>
          <c:max val="9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556368"/>
        <c:crosses val="autoZero"/>
        <c:crossBetween val="midCat"/>
      </c:valAx>
      <c:valAx>
        <c:axId val="164055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Evaluations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50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12578103627134843"/>
          <c:y val="0.13902601283750418"/>
          <c:w val="0.36252660502737938"/>
          <c:h val="0.191006990462825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vs. Iterations,</a:t>
            </a:r>
            <a:r>
              <a:rPr lang="en-US" baseline="0"/>
              <a:t> Initial Spread = 0.1, 3 Qubits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10169545822222"/>
          <c:y val="0.12737980405852878"/>
          <c:w val="0.81154082652364767"/>
          <c:h val="0.75941953784780691"/>
        </c:manualLayout>
      </c:layout>
      <c:scatterChart>
        <c:scatterStyle val="lineMarker"/>
        <c:varyColors val="0"/>
        <c:ser>
          <c:idx val="0"/>
          <c:order val="0"/>
          <c:tx>
            <c:v>Global Entangling Ansatz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Sheet1!$A$23:$A$32</c:f>
              <c:numCache>
                <c:formatCode>General</c:formatCode>
                <c:ptCount val="10"/>
                <c:pt idx="0">
                  <c:v>4.5771074543033896E-3</c:v>
                </c:pt>
                <c:pt idx="1">
                  <c:v>5.9348098644451599E-4</c:v>
                </c:pt>
                <c:pt idx="2">
                  <c:v>3.91006110337155E-4</c:v>
                </c:pt>
                <c:pt idx="3">
                  <c:v>3.3077078226173502E-4</c:v>
                </c:pt>
                <c:pt idx="4">
                  <c:v>1.50213970264101E-4</c:v>
                </c:pt>
                <c:pt idx="5">
                  <c:v>1.0374921100131301E-4</c:v>
                </c:pt>
                <c:pt idx="6" formatCode="0.00E+00">
                  <c:v>3.44919886513528E-6</c:v>
                </c:pt>
                <c:pt idx="7" formatCode="0.00E+00">
                  <c:v>1.2438575853201899E-6</c:v>
                </c:pt>
                <c:pt idx="8" formatCode="0.00E+00">
                  <c:v>4.16207205367058E-8</c:v>
                </c:pt>
                <c:pt idx="9" formatCode="0.00E+00">
                  <c:v>1.2130862980796999E-8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7A-4004-9876-C7145BDDA519}"/>
            </c:ext>
          </c:extLst>
        </c:ser>
        <c:ser>
          <c:idx val="1"/>
          <c:order val="1"/>
          <c:tx>
            <c:v>Traditional Ansatz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Sheet1!$J$23:$J$32</c:f>
              <c:numCache>
                <c:formatCode>General</c:formatCode>
                <c:ptCount val="10"/>
                <c:pt idx="0">
                  <c:v>1.9875417615667398E-2</c:v>
                </c:pt>
                <c:pt idx="1">
                  <c:v>5.7714140177417197E-4</c:v>
                </c:pt>
                <c:pt idx="2">
                  <c:v>1.4779815382715E-4</c:v>
                </c:pt>
                <c:pt idx="3" formatCode="0.00E+00">
                  <c:v>3.01480372000284E-6</c:v>
                </c:pt>
                <c:pt idx="4" formatCode="0.00E+00">
                  <c:v>2.2770779707359502E-6</c:v>
                </c:pt>
                <c:pt idx="5" formatCode="0.00E+00">
                  <c:v>1.7534384676443E-6</c:v>
                </c:pt>
                <c:pt idx="6" formatCode="0.00E+00">
                  <c:v>1.6829133145934701E-6</c:v>
                </c:pt>
                <c:pt idx="7" formatCode="0.00E+00">
                  <c:v>8.9062279867713201E-7</c:v>
                </c:pt>
                <c:pt idx="8" formatCode="0.00E+00">
                  <c:v>5.9851813505318297E-7</c:v>
                </c:pt>
                <c:pt idx="9" formatCode="0.00E+00">
                  <c:v>3.2773783686934601E-12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7A-4004-9876-C7145BDDA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595712"/>
        <c:axId val="1951298704"/>
      </c:scatterChart>
      <c:valAx>
        <c:axId val="162859571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298704"/>
        <c:crosses val="autoZero"/>
        <c:crossBetween val="midCat"/>
      </c:valAx>
      <c:valAx>
        <c:axId val="1951298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layout>
            <c:manualLayout>
              <c:xMode val="edge"/>
              <c:yMode val="edge"/>
              <c:x val="1.7975945279105645E-2"/>
              <c:y val="0.448656427996011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59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851693069159155"/>
          <c:y val="0.71487051895726439"/>
          <c:w val="0.25863921965472114"/>
          <c:h val="0.119063333333333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Cost vs. Iterations, Initial Spread = 0.1, 4 Qubits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99667448084809"/>
          <c:y val="0.1263909449020667"/>
          <c:w val="0.79100666742932813"/>
          <c:h val="0.73968717550024854"/>
        </c:manualLayout>
      </c:layout>
      <c:scatterChart>
        <c:scatterStyle val="lineMarker"/>
        <c:varyColors val="0"/>
        <c:ser>
          <c:idx val="0"/>
          <c:order val="0"/>
          <c:tx>
            <c:v>Global Entangling Ansatz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Sheet1!$B$23:$B$39</c:f>
              <c:numCache>
                <c:formatCode>General</c:formatCode>
                <c:ptCount val="17"/>
                <c:pt idx="0">
                  <c:v>0.222147187440081</c:v>
                </c:pt>
                <c:pt idx="1">
                  <c:v>3.28489415787366E-2</c:v>
                </c:pt>
                <c:pt idx="2">
                  <c:v>1.84416356037037E-2</c:v>
                </c:pt>
                <c:pt idx="3">
                  <c:v>1.3678268568910299E-2</c:v>
                </c:pt>
                <c:pt idx="4">
                  <c:v>3.0479390625539598E-3</c:v>
                </c:pt>
                <c:pt idx="5">
                  <c:v>1.8266901449909799E-3</c:v>
                </c:pt>
                <c:pt idx="6">
                  <c:v>2.6690624851705098E-4</c:v>
                </c:pt>
                <c:pt idx="7">
                  <c:v>1.86107858995698E-4</c:v>
                </c:pt>
                <c:pt idx="8" formatCode="0.00E+00">
                  <c:v>8.0448695077006693E-5</c:v>
                </c:pt>
                <c:pt idx="9" formatCode="0.00E+00">
                  <c:v>6.0116241232144298E-5</c:v>
                </c:pt>
                <c:pt idx="10" formatCode="0.00E+00">
                  <c:v>3.3234560166128801E-5</c:v>
                </c:pt>
                <c:pt idx="11" formatCode="0.00E+00">
                  <c:v>2.3424563532048399E-5</c:v>
                </c:pt>
                <c:pt idx="12" formatCode="0.00E+00">
                  <c:v>4.10894659297333E-6</c:v>
                </c:pt>
                <c:pt idx="13" formatCode="0.00E+00">
                  <c:v>1.4630277241911499E-6</c:v>
                </c:pt>
                <c:pt idx="14" formatCode="0.00E+00">
                  <c:v>1.17910642360996E-8</c:v>
                </c:pt>
                <c:pt idx="15" formatCode="0.00E+00">
                  <c:v>5.6251857616373902E-9</c:v>
                </c:pt>
                <c:pt idx="16" formatCode="0.00E+00">
                  <c:v>7.5370593100032496E-10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4E-47C6-8761-B6223AD428FD}"/>
            </c:ext>
          </c:extLst>
        </c:ser>
        <c:ser>
          <c:idx val="1"/>
          <c:order val="1"/>
          <c:tx>
            <c:v>Traditional Ansatz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Sheet1!$K$23:$K$45</c:f>
              <c:numCache>
                <c:formatCode>General</c:formatCode>
                <c:ptCount val="23"/>
                <c:pt idx="0">
                  <c:v>1.6239776090869001E-2</c:v>
                </c:pt>
                <c:pt idx="1">
                  <c:v>4.5535478015830601E-3</c:v>
                </c:pt>
                <c:pt idx="2">
                  <c:v>2.2575635956549301E-3</c:v>
                </c:pt>
                <c:pt idx="3">
                  <c:v>1.6363890887878801E-3</c:v>
                </c:pt>
                <c:pt idx="4">
                  <c:v>7.5321603750710898E-4</c:v>
                </c:pt>
                <c:pt idx="5">
                  <c:v>6.1051901955300105E-4</c:v>
                </c:pt>
                <c:pt idx="6">
                  <c:v>2.6410175315716401E-4</c:v>
                </c:pt>
                <c:pt idx="7">
                  <c:v>1.93253823855599E-4</c:v>
                </c:pt>
                <c:pt idx="8" formatCode="0.00E+00">
                  <c:v>2.0679641794585301E-5</c:v>
                </c:pt>
                <c:pt idx="9" formatCode="0.00E+00">
                  <c:v>1.3301158890421901E-5</c:v>
                </c:pt>
                <c:pt idx="10" formatCode="0.00E+00">
                  <c:v>6.9292391661757099E-6</c:v>
                </c:pt>
                <c:pt idx="11" formatCode="0.00E+00">
                  <c:v>6.0987913003129797E-6</c:v>
                </c:pt>
                <c:pt idx="12" formatCode="0.00E+00">
                  <c:v>4.2479436526132696E-6</c:v>
                </c:pt>
                <c:pt idx="13" formatCode="0.00E+00">
                  <c:v>4.0756538331465599E-6</c:v>
                </c:pt>
                <c:pt idx="14" formatCode="0.00E+00">
                  <c:v>3.9311348785653302E-6</c:v>
                </c:pt>
                <c:pt idx="15" formatCode="0.00E+00">
                  <c:v>3.9211320011500696E-6</c:v>
                </c:pt>
                <c:pt idx="16" formatCode="0.00E+00">
                  <c:v>3.2763900376653298E-6</c:v>
                </c:pt>
                <c:pt idx="17" formatCode="0.00E+00">
                  <c:v>2.2349021331913299E-6</c:v>
                </c:pt>
                <c:pt idx="18" formatCode="0.00E+00">
                  <c:v>6.0505925858489399E-7</c:v>
                </c:pt>
                <c:pt idx="19" formatCode="0.00E+00">
                  <c:v>3.0523012872762902E-7</c:v>
                </c:pt>
                <c:pt idx="20" formatCode="0.00E+00">
                  <c:v>1.9928108718758602E-8</c:v>
                </c:pt>
                <c:pt idx="21" formatCode="0.00E+00">
                  <c:v>8.2464997608333507E-9</c:v>
                </c:pt>
                <c:pt idx="22" formatCode="0.00E+00">
                  <c:v>2.1100621250269501E-11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4E-47C6-8761-B6223AD42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560320"/>
        <c:axId val="1868283888"/>
      </c:scatterChart>
      <c:valAx>
        <c:axId val="19325603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283888"/>
        <c:crosses val="autoZero"/>
        <c:crossBetween val="midCat"/>
      </c:valAx>
      <c:valAx>
        <c:axId val="1868283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layout>
            <c:manualLayout>
              <c:xMode val="edge"/>
              <c:yMode val="edge"/>
              <c:x val="2.4722565016180646E-2"/>
              <c:y val="0.43991573081431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5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240389432413643"/>
          <c:y val="0.67777839491713276"/>
          <c:w val="0.25883827762301898"/>
          <c:h val="0.119063333333333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Cost vs. Iterations, Initial Spread = 0.1, 9 Qubits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234589747737694"/>
          <c:y val="0.12833963574727081"/>
          <c:w val="0.77781636783218167"/>
          <c:h val="0.77322527543834485"/>
        </c:manualLayout>
      </c:layout>
      <c:scatterChart>
        <c:scatterStyle val="lineMarker"/>
        <c:varyColors val="0"/>
        <c:ser>
          <c:idx val="0"/>
          <c:order val="0"/>
          <c:tx>
            <c:v>Global Entangling Ansatz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Sheet1!$G$23:$G$36</c:f>
              <c:numCache>
                <c:formatCode>General</c:formatCode>
                <c:ptCount val="14"/>
                <c:pt idx="0">
                  <c:v>3.5894231782887302E-2</c:v>
                </c:pt>
                <c:pt idx="1">
                  <c:v>1.5660440145368801E-2</c:v>
                </c:pt>
                <c:pt idx="2">
                  <c:v>1.1437228189683899E-2</c:v>
                </c:pt>
                <c:pt idx="3">
                  <c:v>4.6946079589363296E-3</c:v>
                </c:pt>
                <c:pt idx="4">
                  <c:v>3.5684326998447402E-3</c:v>
                </c:pt>
                <c:pt idx="5">
                  <c:v>5.7297210126761001E-4</c:v>
                </c:pt>
                <c:pt idx="6">
                  <c:v>1.90099037010615E-4</c:v>
                </c:pt>
                <c:pt idx="7" formatCode="0.00E+00">
                  <c:v>1.09054607733138E-7</c:v>
                </c:pt>
                <c:pt idx="8" formatCode="0.00E+00">
                  <c:v>3.02683339503673E-9</c:v>
                </c:pt>
                <c:pt idx="9" formatCode="0.00E+00">
                  <c:v>3.3220265427402699E-10</c:v>
                </c:pt>
                <c:pt idx="10" formatCode="0.00E+00">
                  <c:v>2.60297339238491E-12</c:v>
                </c:pt>
                <c:pt idx="11" formatCode="0.00E+00">
                  <c:v>1.78246306603568E-13</c:v>
                </c:pt>
                <c:pt idx="12" formatCode="0.00E+00">
                  <c:v>8.8817841970012507E-15</c:v>
                </c:pt>
                <c:pt idx="13" formatCode="0.00E+00">
                  <c:v>8.3821838359199303E-15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AA-4924-AF98-BC9439B10DD7}"/>
            </c:ext>
          </c:extLst>
        </c:ser>
        <c:ser>
          <c:idx val="1"/>
          <c:order val="1"/>
          <c:tx>
            <c:v>Traditional Ansatz (Failed)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BAA-4924-AF98-BC9439B10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190736"/>
        <c:axId val="1955145072"/>
      </c:scatterChart>
      <c:valAx>
        <c:axId val="155119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145072"/>
        <c:crosses val="autoZero"/>
        <c:crossBetween val="midCat"/>
      </c:valAx>
      <c:valAx>
        <c:axId val="19551450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layout>
            <c:manualLayout>
              <c:xMode val="edge"/>
              <c:yMode val="edge"/>
              <c:x val="2.3010571136229681E-2"/>
              <c:y val="0.425906666666666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9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3058874410282"/>
          <c:y val="0.71743380626395326"/>
          <c:w val="0.27374583418731907"/>
          <c:h val="0.119063333333333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Cost vs. Iterations, Initial Spread = 0.01, 3 Qubits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95811390481848"/>
          <c:y val="0.12757662294609554"/>
          <c:w val="0.81526652291614921"/>
          <c:h val="0.71996670852025713"/>
        </c:manualLayout>
      </c:layout>
      <c:scatterChart>
        <c:scatterStyle val="lineMarker"/>
        <c:varyColors val="0"/>
        <c:ser>
          <c:idx val="0"/>
          <c:order val="0"/>
          <c:tx>
            <c:v>Global Entangling Ansatz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Sheet1!$A$51:$A$61</c:f>
              <c:numCache>
                <c:formatCode>General</c:formatCode>
                <c:ptCount val="11"/>
                <c:pt idx="0">
                  <c:v>1.1421741612490899E-2</c:v>
                </c:pt>
                <c:pt idx="1">
                  <c:v>6.7862501113866696E-3</c:v>
                </c:pt>
                <c:pt idx="2">
                  <c:v>4.6889426537818297E-3</c:v>
                </c:pt>
                <c:pt idx="3">
                  <c:v>1.15778752887052E-3</c:v>
                </c:pt>
                <c:pt idx="4">
                  <c:v>5.4265240882395095E-4</c:v>
                </c:pt>
                <c:pt idx="5" formatCode="0.00E+00">
                  <c:v>9.7704671826848098E-5</c:v>
                </c:pt>
                <c:pt idx="6" formatCode="0.00E+00">
                  <c:v>6.9048352650591394E-5</c:v>
                </c:pt>
                <c:pt idx="7" formatCode="0.00E+00">
                  <c:v>3.0736607143366701E-6</c:v>
                </c:pt>
                <c:pt idx="8" formatCode="0.00E+00">
                  <c:v>5.3455025600390695E-7</c:v>
                </c:pt>
                <c:pt idx="9" formatCode="0.00E+00">
                  <c:v>1.060901121952E-7</c:v>
                </c:pt>
                <c:pt idx="10" formatCode="0.00E+00">
                  <c:v>2.1916269576927E-8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9-46FE-8968-11E01F99EC9F}"/>
            </c:ext>
          </c:extLst>
        </c:ser>
        <c:ser>
          <c:idx val="1"/>
          <c:order val="1"/>
          <c:tx>
            <c:v>Traditional Ansatz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Sheet1!$J$51:$J$61</c:f>
              <c:numCache>
                <c:formatCode>General</c:formatCode>
                <c:ptCount val="11"/>
                <c:pt idx="0">
                  <c:v>2.0159201252622602E-2</c:v>
                </c:pt>
                <c:pt idx="1">
                  <c:v>3.0111451403703098E-3</c:v>
                </c:pt>
                <c:pt idx="2">
                  <c:v>1.5569400467855799E-3</c:v>
                </c:pt>
                <c:pt idx="3" formatCode="0.00E+00">
                  <c:v>5.3618571863478501E-5</c:v>
                </c:pt>
                <c:pt idx="4" formatCode="0.00E+00">
                  <c:v>2.8528138908023801E-5</c:v>
                </c:pt>
                <c:pt idx="5" formatCode="0.00E+00">
                  <c:v>2.3940774971864501E-5</c:v>
                </c:pt>
                <c:pt idx="6" formatCode="0.00E+00">
                  <c:v>2.2630540573609301E-5</c:v>
                </c:pt>
                <c:pt idx="7" formatCode="0.00E+00">
                  <c:v>2.0530080572234101E-5</c:v>
                </c:pt>
                <c:pt idx="8" formatCode="0.00E+00">
                  <c:v>1.9563992511628601E-5</c:v>
                </c:pt>
                <c:pt idx="9" formatCode="0.00E+00">
                  <c:v>1.32606163216753E-7</c:v>
                </c:pt>
                <c:pt idx="10" formatCode="0.00E+00">
                  <c:v>1.7978807664853398E-8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A9-46FE-8968-11E01F99E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003632"/>
        <c:axId val="2019957040"/>
      </c:scatterChart>
      <c:valAx>
        <c:axId val="201400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957040"/>
        <c:crosses val="autoZero"/>
        <c:crossBetween val="midCat"/>
      </c:valAx>
      <c:valAx>
        <c:axId val="2019957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layout>
            <c:manualLayout>
              <c:xMode val="edge"/>
              <c:yMode val="edge"/>
              <c:x val="2.4935599396833374E-2"/>
              <c:y val="0.41741697984635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0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398361194883553"/>
          <c:y val="0.68976495543621807"/>
          <c:w val="0.25863921965472114"/>
          <c:h val="0.119063333333333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Cost vs. Iterations, Initial Spread = 0.01, 4 Qubits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96371527777775"/>
          <c:y val="0.13084527777777777"/>
          <c:w val="0.81675572916666672"/>
          <c:h val="0.7664319444444444"/>
        </c:manualLayout>
      </c:layout>
      <c:scatterChart>
        <c:scatterStyle val="lineMarker"/>
        <c:varyColors val="0"/>
        <c:ser>
          <c:idx val="0"/>
          <c:order val="0"/>
          <c:tx>
            <c:v>Global Entangling Ansatz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Sheet1!$B$51:$B$57</c:f>
              <c:numCache>
                <c:formatCode>General</c:formatCode>
                <c:ptCount val="7"/>
                <c:pt idx="0">
                  <c:v>2.38015088185312E-2</c:v>
                </c:pt>
                <c:pt idx="1">
                  <c:v>3.14618394076982E-4</c:v>
                </c:pt>
                <c:pt idx="2" formatCode="0.00E+00">
                  <c:v>3.1676292139015601E-5</c:v>
                </c:pt>
                <c:pt idx="3" formatCode="0.00E+00">
                  <c:v>7.5987860644333101E-6</c:v>
                </c:pt>
                <c:pt idx="4" formatCode="0.00E+00">
                  <c:v>2.38706682753608E-7</c:v>
                </c:pt>
                <c:pt idx="5" formatCode="0.00E+00">
                  <c:v>2.2635482932464801E-8</c:v>
                </c:pt>
                <c:pt idx="6" formatCode="0.00E+00">
                  <c:v>5.1699200476207304E-12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10-4C4A-B26A-C5AF34D47B1B}"/>
            </c:ext>
          </c:extLst>
        </c:ser>
        <c:ser>
          <c:idx val="1"/>
          <c:order val="1"/>
          <c:tx>
            <c:v>Traditional Ansatz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Sheet1!$K$51:$K$89</c:f>
              <c:numCache>
                <c:formatCode>General</c:formatCode>
                <c:ptCount val="39"/>
                <c:pt idx="0">
                  <c:v>3.1458431138333298E-2</c:v>
                </c:pt>
                <c:pt idx="1">
                  <c:v>1.6792850614045199E-3</c:v>
                </c:pt>
                <c:pt idx="2">
                  <c:v>9.0722382961561099E-4</c:v>
                </c:pt>
                <c:pt idx="3">
                  <c:v>5.53550606065655E-4</c:v>
                </c:pt>
                <c:pt idx="4">
                  <c:v>1.3280491324574301E-4</c:v>
                </c:pt>
                <c:pt idx="5" formatCode="0.00E+00">
                  <c:v>7.2128835222284805E-5</c:v>
                </c:pt>
                <c:pt idx="6" formatCode="0.00E+00">
                  <c:v>2.9252966011306101E-5</c:v>
                </c:pt>
                <c:pt idx="7" formatCode="0.00E+00">
                  <c:v>2.79730642139264E-5</c:v>
                </c:pt>
                <c:pt idx="8" formatCode="0.00E+00">
                  <c:v>6.8043017246166503E-6</c:v>
                </c:pt>
                <c:pt idx="9" formatCode="0.00E+00">
                  <c:v>5.0900991275804002E-6</c:v>
                </c:pt>
                <c:pt idx="10" formatCode="0.00E+00">
                  <c:v>4.06983234546576E-6</c:v>
                </c:pt>
                <c:pt idx="11" formatCode="0.00E+00">
                  <c:v>1.3533782621255499E-6</c:v>
                </c:pt>
                <c:pt idx="12" formatCode="0.00E+00">
                  <c:v>1.0069586168226499E-6</c:v>
                </c:pt>
                <c:pt idx="13" formatCode="0.00E+00">
                  <c:v>6.3646756676138896E-7</c:v>
                </c:pt>
                <c:pt idx="14" formatCode="0.00E+00">
                  <c:v>6.10843421455786E-7</c:v>
                </c:pt>
                <c:pt idx="15" formatCode="0.00E+00">
                  <c:v>2.9020470382334901E-7</c:v>
                </c:pt>
                <c:pt idx="16" formatCode="0.00E+00">
                  <c:v>2.7515357442498001E-7</c:v>
                </c:pt>
                <c:pt idx="17" formatCode="0.00E+00">
                  <c:v>2.7070323649347398E-7</c:v>
                </c:pt>
                <c:pt idx="18" formatCode="0.00E+00">
                  <c:v>2.70660234780173E-7</c:v>
                </c:pt>
                <c:pt idx="19" formatCode="0.00E+00">
                  <c:v>2.7029773819187099E-7</c:v>
                </c:pt>
                <c:pt idx="20" formatCode="0.00E+00">
                  <c:v>2.6942972641830199E-7</c:v>
                </c:pt>
                <c:pt idx="21" formatCode="0.00E+00">
                  <c:v>2.6254113094648001E-7</c:v>
                </c:pt>
                <c:pt idx="22" formatCode="0.00E+00">
                  <c:v>2.35007164950395E-7</c:v>
                </c:pt>
                <c:pt idx="23" formatCode="0.00E+00">
                  <c:v>1.81685778088969E-7</c:v>
                </c:pt>
                <c:pt idx="24" formatCode="0.00E+00">
                  <c:v>1.6194391389001599E-7</c:v>
                </c:pt>
                <c:pt idx="25" formatCode="0.00E+00">
                  <c:v>1.06282303291571E-7</c:v>
                </c:pt>
                <c:pt idx="26" formatCode="0.00E+00">
                  <c:v>9.3832641878677197E-8</c:v>
                </c:pt>
                <c:pt idx="27" formatCode="0.00E+00">
                  <c:v>5.8733995222936997E-8</c:v>
                </c:pt>
                <c:pt idx="28" formatCode="0.00E+00">
                  <c:v>5.2350082768715098E-8</c:v>
                </c:pt>
                <c:pt idx="29" formatCode="0.00E+00">
                  <c:v>3.1164824054741302E-8</c:v>
                </c:pt>
                <c:pt idx="30" formatCode="0.00E+00">
                  <c:v>2.75612935807245E-8</c:v>
                </c:pt>
                <c:pt idx="31" formatCode="0.00E+00">
                  <c:v>1.6160630278427799E-8</c:v>
                </c:pt>
                <c:pt idx="32" formatCode="0.00E+00">
                  <c:v>1.43042580003083E-8</c:v>
                </c:pt>
                <c:pt idx="33" formatCode="0.00E+00">
                  <c:v>8.1869247492427599E-9</c:v>
                </c:pt>
                <c:pt idx="34" formatCode="0.00E+00">
                  <c:v>7.2158763964047498E-9</c:v>
                </c:pt>
                <c:pt idx="35" formatCode="0.00E+00">
                  <c:v>4.1544634954426799E-9</c:v>
                </c:pt>
                <c:pt idx="36" formatCode="0.00E+00">
                  <c:v>3.6713936890642099E-9</c:v>
                </c:pt>
                <c:pt idx="37" formatCode="0.00E+00">
                  <c:v>2.0744319595422601E-9</c:v>
                </c:pt>
                <c:pt idx="38" formatCode="0.00E+00">
                  <c:v>1.8242515276156701E-9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10-4C4A-B26A-C5AF34D47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553600"/>
        <c:axId val="2019947616"/>
      </c:scatterChart>
      <c:valAx>
        <c:axId val="193255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947616"/>
        <c:crosses val="autoZero"/>
        <c:crossBetween val="midCat"/>
      </c:valAx>
      <c:valAx>
        <c:axId val="2019947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layout>
            <c:manualLayout>
              <c:xMode val="edge"/>
              <c:yMode val="edge"/>
              <c:x val="1.9391666666666668E-2"/>
              <c:y val="0.452704166666666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55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989756944444456"/>
          <c:y val="0.23248805555555555"/>
          <c:w val="0.26175173611111113"/>
          <c:h val="0.119063333333333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Cost vs. Iterations, Initial Spread = 0.01, 7 Qubits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03038194444447"/>
          <c:y val="0.13437305555555559"/>
          <c:w val="0.79205954861111094"/>
          <c:h val="0.71279194444444449"/>
        </c:manualLayout>
      </c:layout>
      <c:scatterChart>
        <c:scatterStyle val="lineMarker"/>
        <c:varyColors val="0"/>
        <c:ser>
          <c:idx val="0"/>
          <c:order val="0"/>
          <c:tx>
            <c:v>Global Entangling Ansatz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Sheet1!$E$51:$E$59</c:f>
              <c:numCache>
                <c:formatCode>General</c:formatCode>
                <c:ptCount val="9"/>
                <c:pt idx="0">
                  <c:v>2.8474896661693502E-2</c:v>
                </c:pt>
                <c:pt idx="1">
                  <c:v>1.74299034440497E-2</c:v>
                </c:pt>
                <c:pt idx="2">
                  <c:v>5.9805758323257501E-3</c:v>
                </c:pt>
                <c:pt idx="3">
                  <c:v>3.0162438467495299E-3</c:v>
                </c:pt>
                <c:pt idx="4" formatCode="0.00E+00">
                  <c:v>1.9462524340485502E-6</c:v>
                </c:pt>
                <c:pt idx="5" formatCode="0.00E+00">
                  <c:v>3.2912758068936999E-7</c:v>
                </c:pt>
                <c:pt idx="6" formatCode="0.00E+00">
                  <c:v>7.1333539075624199E-10</c:v>
                </c:pt>
                <c:pt idx="7" formatCode="0.00E+00">
                  <c:v>1.12473919067213E-11</c:v>
                </c:pt>
                <c:pt idx="8" formatCode="0.00E+00">
                  <c:v>1.95565785787721E-13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EA-479A-8465-BCE6D76412FC}"/>
            </c:ext>
          </c:extLst>
        </c:ser>
        <c:ser>
          <c:idx val="1"/>
          <c:order val="1"/>
          <c:tx>
            <c:v>Traditional Ansatz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Sheet1!$N$51:$N$78</c:f>
              <c:numCache>
                <c:formatCode>General</c:formatCode>
                <c:ptCount val="28"/>
                <c:pt idx="0">
                  <c:v>2.0855260543917301E-2</c:v>
                </c:pt>
                <c:pt idx="1">
                  <c:v>8.2147918764652295E-4</c:v>
                </c:pt>
                <c:pt idx="2">
                  <c:v>5.0741138364723804E-4</c:v>
                </c:pt>
                <c:pt idx="3">
                  <c:v>3.6120515090082203E-4</c:v>
                </c:pt>
                <c:pt idx="4">
                  <c:v>1.29021329374923E-4</c:v>
                </c:pt>
                <c:pt idx="5">
                  <c:v>1.01010806641321E-4</c:v>
                </c:pt>
                <c:pt idx="6" formatCode="0.00E+00">
                  <c:v>6.5552070255214798E-5</c:v>
                </c:pt>
                <c:pt idx="7" formatCode="0.00E+00">
                  <c:v>6.11869616945481E-5</c:v>
                </c:pt>
                <c:pt idx="8" formatCode="0.00E+00">
                  <c:v>4.6793637114128603E-5</c:v>
                </c:pt>
                <c:pt idx="9" formatCode="0.00E+00">
                  <c:v>4.2681250030873698E-5</c:v>
                </c:pt>
                <c:pt idx="10" formatCode="0.00E+00">
                  <c:v>1.14567098244422E-5</c:v>
                </c:pt>
                <c:pt idx="11" formatCode="0.00E+00">
                  <c:v>9.4525435261338908E-6</c:v>
                </c:pt>
                <c:pt idx="12" formatCode="0.00E+00">
                  <c:v>2.8941684996896999E-6</c:v>
                </c:pt>
                <c:pt idx="13" formatCode="0.00E+00">
                  <c:v>2.8275292613955099E-6</c:v>
                </c:pt>
                <c:pt idx="14" formatCode="0.00E+00">
                  <c:v>2.80060887480892E-6</c:v>
                </c:pt>
                <c:pt idx="15" formatCode="0.00E+00">
                  <c:v>2.7877959452582398E-6</c:v>
                </c:pt>
                <c:pt idx="16" formatCode="0.00E+00">
                  <c:v>1.9579128856528299E-6</c:v>
                </c:pt>
                <c:pt idx="17" formatCode="0.00E+00">
                  <c:v>1.9001920153471901E-6</c:v>
                </c:pt>
                <c:pt idx="18" formatCode="0.00E+00">
                  <c:v>1.5630499736185501E-6</c:v>
                </c:pt>
                <c:pt idx="19" formatCode="0.00E+00">
                  <c:v>1.41892619520689E-6</c:v>
                </c:pt>
                <c:pt idx="20" formatCode="0.00E+00">
                  <c:v>4.1495430647131498E-8</c:v>
                </c:pt>
                <c:pt idx="21" formatCode="0.00E+00">
                  <c:v>1.2224788070724901E-8</c:v>
                </c:pt>
                <c:pt idx="22" formatCode="0.00E+00">
                  <c:v>5.4248543990276199E-9</c:v>
                </c:pt>
                <c:pt idx="23" formatCode="0.00E+00">
                  <c:v>3.4290542072490299E-9</c:v>
                </c:pt>
                <c:pt idx="24" formatCode="0.00E+00">
                  <c:v>2.3127453285809402E-9</c:v>
                </c:pt>
                <c:pt idx="25" formatCode="0.00E+00">
                  <c:v>2.2717861480892E-9</c:v>
                </c:pt>
                <c:pt idx="26" formatCode="0.00E+00">
                  <c:v>2.24705137830127E-9</c:v>
                </c:pt>
                <c:pt idx="27" formatCode="0.00E+00">
                  <c:v>2.2440124203271202E-9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EA-479A-8465-BCE6D7641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491136"/>
        <c:axId val="2019936704"/>
      </c:scatterChart>
      <c:valAx>
        <c:axId val="171149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936704"/>
        <c:crosses val="autoZero"/>
        <c:crossBetween val="midCat"/>
      </c:valAx>
      <c:valAx>
        <c:axId val="2019936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layout>
            <c:manualLayout>
              <c:xMode val="edge"/>
              <c:yMode val="edge"/>
              <c:x val="1.7638888888888888E-2"/>
              <c:y val="0.45059638888888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49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989756944444456"/>
          <c:y val="0.19721027777777778"/>
          <c:w val="0.26175173611111113"/>
          <c:h val="0.119063333333333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Cost vs. Iterations, Initial Spread = 0.01, 9 Qubits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23524305555556"/>
          <c:y val="0.13084527777777777"/>
          <c:w val="0.79198385416666661"/>
          <c:h val="0.71279194444444449"/>
        </c:manualLayout>
      </c:layout>
      <c:scatterChart>
        <c:scatterStyle val="lineMarker"/>
        <c:varyColors val="0"/>
        <c:ser>
          <c:idx val="0"/>
          <c:order val="0"/>
          <c:tx>
            <c:v>Global Entangling Ansatz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Sheet1!$G$51:$G$62</c:f>
              <c:numCache>
                <c:formatCode>General</c:formatCode>
                <c:ptCount val="12"/>
                <c:pt idx="0">
                  <c:v>2.5123334731652298E-2</c:v>
                </c:pt>
                <c:pt idx="1">
                  <c:v>1.31452208846197E-2</c:v>
                </c:pt>
                <c:pt idx="2">
                  <c:v>9.6283218783263496E-3</c:v>
                </c:pt>
                <c:pt idx="3">
                  <c:v>6.71823432215945E-4</c:v>
                </c:pt>
                <c:pt idx="4">
                  <c:v>2.3429074364816801E-4</c:v>
                </c:pt>
                <c:pt idx="5" formatCode="0.00E+00">
                  <c:v>1.4958564939493399E-6</c:v>
                </c:pt>
                <c:pt idx="6" formatCode="0.00E+00">
                  <c:v>3.90603377864451E-7</c:v>
                </c:pt>
                <c:pt idx="7" formatCode="0.00E+00">
                  <c:v>1.80500059343557E-12</c:v>
                </c:pt>
                <c:pt idx="8" formatCode="0.00E+00">
                  <c:v>1.10467190950203E-14</c:v>
                </c:pt>
                <c:pt idx="9" formatCode="0.00E+00">
                  <c:v>1.0769163338864E-14</c:v>
                </c:pt>
                <c:pt idx="10" formatCode="0.00E+00">
                  <c:v>1.13242748511765E-14</c:v>
                </c:pt>
                <c:pt idx="11" formatCode="0.00E+00">
                  <c:v>1.13242748511765E-14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08-4C7E-B162-FC88CB75C845}"/>
            </c:ext>
          </c:extLst>
        </c:ser>
        <c:ser>
          <c:idx val="1"/>
          <c:order val="1"/>
          <c:tx>
            <c:v>Traditional Ansatz (Timeout)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108-4C7E-B162-FC88CB75C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496416"/>
        <c:axId val="1872665280"/>
      </c:scatterChart>
      <c:valAx>
        <c:axId val="171149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665280"/>
        <c:crosses val="autoZero"/>
        <c:crossBetween val="midCat"/>
      </c:valAx>
      <c:valAx>
        <c:axId val="1872665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layout>
            <c:manualLayout>
              <c:xMode val="edge"/>
              <c:yMode val="edge"/>
              <c:x val="1.5434027777777777E-2"/>
              <c:y val="0.41530083333333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49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058281250000003"/>
          <c:y val="0.67346027777777773"/>
          <c:w val="0.28672965427269514"/>
          <c:h val="0.119063333333333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349061</xdr:colOff>
      <xdr:row>2</xdr:row>
      <xdr:rowOff>26332</xdr:rowOff>
    </xdr:from>
    <xdr:to>
      <xdr:col>37</xdr:col>
      <xdr:colOff>57885</xdr:colOff>
      <xdr:row>21</xdr:row>
      <xdr:rowOff>6832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1CFF77-AEB8-5E26-EE0F-1A4035F7C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334379</xdr:colOff>
      <xdr:row>2</xdr:row>
      <xdr:rowOff>69810</xdr:rowOff>
    </xdr:from>
    <xdr:to>
      <xdr:col>27</xdr:col>
      <xdr:colOff>43203</xdr:colOff>
      <xdr:row>21</xdr:row>
      <xdr:rowOff>50310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5AF6D9-DBAD-E2AE-6BCF-E5B12847A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253251</xdr:colOff>
      <xdr:row>42</xdr:row>
      <xdr:rowOff>131108</xdr:rowOff>
    </xdr:from>
    <xdr:to>
      <xdr:col>36</xdr:col>
      <xdr:colOff>571675</xdr:colOff>
      <xdr:row>61</xdr:row>
      <xdr:rowOff>111608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B3F8AE-F3C2-A683-1ED4-F68D8B970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268429</xdr:colOff>
      <xdr:row>62</xdr:row>
      <xdr:rowOff>180109</xdr:rowOff>
    </xdr:from>
    <xdr:to>
      <xdr:col>36</xdr:col>
      <xdr:colOff>582370</xdr:colOff>
      <xdr:row>81</xdr:row>
      <xdr:rowOff>160609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BEF3602-5206-50B0-EF13-9D27E40C7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259896</xdr:colOff>
      <xdr:row>82</xdr:row>
      <xdr:rowOff>146957</xdr:rowOff>
    </xdr:from>
    <xdr:to>
      <xdr:col>36</xdr:col>
      <xdr:colOff>447771</xdr:colOff>
      <xdr:row>101</xdr:row>
      <xdr:rowOff>127457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27BA69C-A091-863E-47F8-3CD66DE31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282285</xdr:colOff>
      <xdr:row>42</xdr:row>
      <xdr:rowOff>103909</xdr:rowOff>
    </xdr:from>
    <xdr:to>
      <xdr:col>26</xdr:col>
      <xdr:colOff>600709</xdr:colOff>
      <xdr:row>61</xdr:row>
      <xdr:rowOff>84409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3F828E-3FBF-BDA2-5E2E-3FC8D767B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315686</xdr:colOff>
      <xdr:row>62</xdr:row>
      <xdr:rowOff>68036</xdr:rowOff>
    </xdr:from>
    <xdr:to>
      <xdr:col>26</xdr:col>
      <xdr:colOff>564793</xdr:colOff>
      <xdr:row>81</xdr:row>
      <xdr:rowOff>48536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F607F59-F5A7-B1D1-A479-D84C0B17A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312964</xdr:colOff>
      <xdr:row>82</xdr:row>
      <xdr:rowOff>60552</xdr:rowOff>
    </xdr:from>
    <xdr:to>
      <xdr:col>26</xdr:col>
      <xdr:colOff>562071</xdr:colOff>
      <xdr:row>101</xdr:row>
      <xdr:rowOff>41052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221A09A-07A2-AFC4-5605-AFDADB083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386442</xdr:colOff>
      <xdr:row>102</xdr:row>
      <xdr:rowOff>181654</xdr:rowOff>
    </xdr:from>
    <xdr:to>
      <xdr:col>27</xdr:col>
      <xdr:colOff>25949</xdr:colOff>
      <xdr:row>121</xdr:row>
      <xdr:rowOff>162154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EF5824B-B913-9238-635C-D7C12B8B6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377397</xdr:colOff>
      <xdr:row>22</xdr:row>
      <xdr:rowOff>58751</xdr:rowOff>
    </xdr:from>
    <xdr:to>
      <xdr:col>32</xdr:col>
      <xdr:colOff>21386</xdr:colOff>
      <xdr:row>41</xdr:row>
      <xdr:rowOff>39251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9E5580A-F6AE-25CF-9A8E-FCBC90019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17986-D541-4B95-8136-F3A3ECC6B28F}">
  <dimension ref="A1:O100"/>
  <sheetViews>
    <sheetView tabSelected="1" topLeftCell="A49" zoomScale="85" zoomScaleNormal="85" workbookViewId="0">
      <selection activeCell="P61" sqref="P61"/>
    </sheetView>
  </sheetViews>
  <sheetFormatPr defaultRowHeight="15" x14ac:dyDescent="0.25"/>
  <cols>
    <col min="5" max="5" width="11.5703125" bestFit="1" customWidth="1"/>
  </cols>
  <sheetData>
    <row r="1" spans="1:15" x14ac:dyDescent="0.25">
      <c r="A1" s="4"/>
      <c r="B1" s="4"/>
      <c r="C1" s="4" t="s">
        <v>3</v>
      </c>
      <c r="D1" s="4"/>
      <c r="E1" s="4"/>
      <c r="F1" s="4"/>
      <c r="G1" s="4" t="s">
        <v>4</v>
      </c>
      <c r="H1" s="4"/>
      <c r="I1" s="4"/>
      <c r="J1" s="4"/>
      <c r="K1" s="4"/>
      <c r="N1" s="8" t="s">
        <v>20</v>
      </c>
      <c r="O1" s="8"/>
    </row>
    <row r="2" spans="1:15" x14ac:dyDescent="0.25">
      <c r="A2" s="4"/>
      <c r="B2" s="4" t="s">
        <v>19</v>
      </c>
      <c r="C2" s="4" t="s">
        <v>0</v>
      </c>
      <c r="D2" s="4" t="s">
        <v>1</v>
      </c>
      <c r="E2" s="4" t="s">
        <v>2</v>
      </c>
      <c r="F2" s="4"/>
      <c r="G2" s="4" t="s">
        <v>0</v>
      </c>
      <c r="H2" s="4" t="s">
        <v>1</v>
      </c>
      <c r="I2" s="4" t="s">
        <v>2</v>
      </c>
      <c r="J2" s="4"/>
      <c r="K2" s="4" t="s">
        <v>18</v>
      </c>
      <c r="N2" s="8" t="s">
        <v>21</v>
      </c>
      <c r="O2" s="8" t="s">
        <v>22</v>
      </c>
    </row>
    <row r="3" spans="1:15" x14ac:dyDescent="0.25">
      <c r="A3" s="4">
        <v>3</v>
      </c>
      <c r="B3" s="6">
        <v>3.2222099132996101E-8</v>
      </c>
      <c r="C3" s="4">
        <v>10</v>
      </c>
      <c r="D3" s="4">
        <v>983</v>
      </c>
      <c r="E3" s="6">
        <v>1.2130862980796999E-8</v>
      </c>
      <c r="F3" s="4"/>
      <c r="G3" s="4">
        <v>10</v>
      </c>
      <c r="H3" s="4">
        <v>1667</v>
      </c>
      <c r="I3" s="6">
        <v>3.2773783686934601E-12</v>
      </c>
      <c r="J3" s="4"/>
      <c r="K3" s="5">
        <v>32.163437477526301</v>
      </c>
      <c r="N3" s="8">
        <f>3*A3</f>
        <v>9</v>
      </c>
      <c r="O3" s="8">
        <f>7*A3-6</f>
        <v>15</v>
      </c>
    </row>
    <row r="4" spans="1:15" x14ac:dyDescent="0.25">
      <c r="A4" s="4">
        <v>4</v>
      </c>
      <c r="B4" s="6">
        <v>1.8432215956581199E-9</v>
      </c>
      <c r="C4" s="4">
        <v>17</v>
      </c>
      <c r="D4" s="4">
        <v>2136</v>
      </c>
      <c r="E4" s="6">
        <v>7.5370593100032496E-10</v>
      </c>
      <c r="F4" s="4"/>
      <c r="G4" s="4">
        <v>23</v>
      </c>
      <c r="H4" s="4">
        <v>5322</v>
      </c>
      <c r="I4" s="6">
        <v>2.1100621250269501E-11</v>
      </c>
      <c r="J4" s="4"/>
      <c r="K4" s="5">
        <v>116.461191577487</v>
      </c>
      <c r="N4" s="8">
        <f t="shared" ref="N4:N9" si="0">3*A4</f>
        <v>12</v>
      </c>
      <c r="O4" s="8">
        <f t="shared" ref="O4:O9" si="1">7*A4-6</f>
        <v>22</v>
      </c>
    </row>
    <row r="5" spans="1:15" x14ac:dyDescent="0.25">
      <c r="A5" s="4">
        <v>5</v>
      </c>
      <c r="B5" s="6">
        <v>1.02983214008711E-10</v>
      </c>
      <c r="C5" s="4">
        <v>11</v>
      </c>
      <c r="D5" s="4">
        <v>1727</v>
      </c>
      <c r="E5" s="6">
        <v>3.3556102341236699E-11</v>
      </c>
      <c r="F5" s="4"/>
      <c r="G5" s="4">
        <v>13</v>
      </c>
      <c r="H5" s="4">
        <v>3651</v>
      </c>
      <c r="I5" s="4" t="s">
        <v>5</v>
      </c>
      <c r="J5" s="4"/>
      <c r="K5" s="5">
        <v>440.688560383648</v>
      </c>
      <c r="N5" s="8">
        <f t="shared" si="0"/>
        <v>15</v>
      </c>
      <c r="O5" s="8">
        <f t="shared" si="1"/>
        <v>29</v>
      </c>
    </row>
    <row r="6" spans="1:15" x14ac:dyDescent="0.25">
      <c r="A6" s="4">
        <v>6</v>
      </c>
      <c r="B6" s="6">
        <v>5.68870021847113E-12</v>
      </c>
      <c r="C6" s="4">
        <v>11</v>
      </c>
      <c r="D6" s="4">
        <v>2322</v>
      </c>
      <c r="E6" s="6">
        <v>6.2927441035753802E-13</v>
      </c>
      <c r="F6" s="4"/>
      <c r="G6" s="4">
        <v>10</v>
      </c>
      <c r="H6" s="4">
        <v>3480</v>
      </c>
      <c r="I6" s="4" t="s">
        <v>5</v>
      </c>
      <c r="J6" s="4"/>
      <c r="K6" s="5">
        <v>1711.6613758257099</v>
      </c>
      <c r="N6" s="8">
        <f t="shared" si="0"/>
        <v>18</v>
      </c>
      <c r="O6" s="8">
        <f t="shared" si="1"/>
        <v>36</v>
      </c>
    </row>
    <row r="7" spans="1:15" x14ac:dyDescent="0.25">
      <c r="A7" s="4">
        <v>7</v>
      </c>
      <c r="B7" s="6">
        <v>3.1412933027653399E-13</v>
      </c>
      <c r="C7" s="4">
        <v>11</v>
      </c>
      <c r="D7" s="4">
        <v>2833</v>
      </c>
      <c r="E7" s="6">
        <v>5.45674616603264E-14</v>
      </c>
      <c r="F7" s="4"/>
      <c r="G7" s="4">
        <v>12</v>
      </c>
      <c r="H7" s="4">
        <v>4943</v>
      </c>
      <c r="I7" s="4" t="s">
        <v>5</v>
      </c>
      <c r="J7" s="4"/>
      <c r="K7" s="5">
        <v>6743.6766111882498</v>
      </c>
      <c r="N7" s="8">
        <f t="shared" si="0"/>
        <v>21</v>
      </c>
      <c r="O7" s="8">
        <f t="shared" si="1"/>
        <v>43</v>
      </c>
    </row>
    <row r="8" spans="1:15" x14ac:dyDescent="0.25">
      <c r="A8" s="4">
        <v>8</v>
      </c>
      <c r="B8" s="6">
        <v>1.7445308746726601E-14</v>
      </c>
      <c r="C8" s="4">
        <v>14</v>
      </c>
      <c r="D8" s="4">
        <v>4283</v>
      </c>
      <c r="E8" s="6">
        <v>9.7699626167013697E-15</v>
      </c>
      <c r="F8" s="4"/>
      <c r="G8" s="4"/>
      <c r="H8" s="4"/>
      <c r="I8" s="4" t="s">
        <v>5</v>
      </c>
      <c r="J8" s="4"/>
      <c r="K8" s="5">
        <v>26767.984769360599</v>
      </c>
      <c r="N8" s="8">
        <f t="shared" si="0"/>
        <v>24</v>
      </c>
      <c r="O8" s="8">
        <f t="shared" si="1"/>
        <v>50</v>
      </c>
    </row>
    <row r="9" spans="1:15" x14ac:dyDescent="0.25">
      <c r="A9" s="4">
        <v>9</v>
      </c>
      <c r="B9" s="6">
        <v>9.7672649197739704E-16</v>
      </c>
      <c r="C9" s="4">
        <v>14</v>
      </c>
      <c r="D9" s="4">
        <v>5467</v>
      </c>
      <c r="E9" s="6">
        <v>8.3821838359199303E-15</v>
      </c>
      <c r="F9" s="4"/>
      <c r="G9" s="4"/>
      <c r="H9" s="4"/>
      <c r="I9" s="4" t="s">
        <v>5</v>
      </c>
      <c r="J9" s="4"/>
      <c r="K9" s="5">
        <v>106657.711645972</v>
      </c>
      <c r="N9" s="8">
        <f t="shared" si="0"/>
        <v>27</v>
      </c>
      <c r="O9" s="8">
        <f t="shared" si="1"/>
        <v>57</v>
      </c>
    </row>
    <row r="11" spans="1:15" x14ac:dyDescent="0.25">
      <c r="A11" s="2"/>
      <c r="B11" s="2"/>
      <c r="C11" s="2" t="s">
        <v>6</v>
      </c>
      <c r="D11" s="2"/>
      <c r="E11" s="2"/>
      <c r="F11" s="2"/>
      <c r="G11" s="2" t="s">
        <v>14</v>
      </c>
      <c r="H11" s="2"/>
      <c r="I11" s="2"/>
    </row>
    <row r="12" spans="1:15" x14ac:dyDescent="0.25">
      <c r="A12" s="2"/>
      <c r="B12" s="2"/>
      <c r="C12" s="2" t="s">
        <v>0</v>
      </c>
      <c r="D12" s="2" t="s">
        <v>1</v>
      </c>
      <c r="E12" s="2" t="s">
        <v>2</v>
      </c>
      <c r="F12" s="2"/>
      <c r="G12" s="2" t="s">
        <v>0</v>
      </c>
      <c r="H12" s="2" t="s">
        <v>1</v>
      </c>
      <c r="I12" s="2" t="s">
        <v>2</v>
      </c>
    </row>
    <row r="13" spans="1:15" x14ac:dyDescent="0.25">
      <c r="A13" s="2">
        <v>3</v>
      </c>
      <c r="B13" s="2"/>
      <c r="C13" s="2">
        <v>11</v>
      </c>
      <c r="D13" s="2">
        <v>1086</v>
      </c>
      <c r="E13" s="3">
        <v>2.1916269576927E-8</v>
      </c>
      <c r="F13" s="2"/>
      <c r="G13" s="2">
        <v>11</v>
      </c>
      <c r="H13" s="2">
        <v>1753</v>
      </c>
      <c r="I13" s="3">
        <v>1.7978807664853398E-8</v>
      </c>
    </row>
    <row r="14" spans="1:15" x14ac:dyDescent="0.25">
      <c r="A14" s="2">
        <v>4</v>
      </c>
      <c r="B14" s="2"/>
      <c r="C14" s="2">
        <v>7</v>
      </c>
      <c r="D14" s="2">
        <v>908</v>
      </c>
      <c r="E14" s="3">
        <v>5.1699200476207304E-12</v>
      </c>
      <c r="F14" s="2"/>
      <c r="G14" s="2">
        <v>39</v>
      </c>
      <c r="H14" s="2">
        <v>9654</v>
      </c>
      <c r="I14" s="3">
        <v>1.8242515276156701E-9</v>
      </c>
    </row>
    <row r="15" spans="1:15" x14ac:dyDescent="0.25">
      <c r="A15" s="2">
        <v>5</v>
      </c>
      <c r="B15" s="2"/>
      <c r="C15" s="2">
        <v>10</v>
      </c>
      <c r="D15" s="2">
        <v>1627</v>
      </c>
      <c r="E15" s="3">
        <v>1.68876024275732E-12</v>
      </c>
      <c r="F15" s="2"/>
      <c r="G15" s="2">
        <v>29</v>
      </c>
      <c r="H15" s="2">
        <v>8771</v>
      </c>
      <c r="I15" s="3">
        <v>1.75446879246976E-11</v>
      </c>
    </row>
    <row r="16" spans="1:15" x14ac:dyDescent="0.25">
      <c r="A16" s="2">
        <v>6</v>
      </c>
      <c r="B16" s="2"/>
      <c r="C16" s="2">
        <v>7</v>
      </c>
      <c r="D16" s="2">
        <v>1343</v>
      </c>
      <c r="E16" s="3">
        <v>2.2688517731239699E-12</v>
      </c>
      <c r="F16" s="2"/>
      <c r="G16" s="2">
        <v>35</v>
      </c>
      <c r="H16" s="2">
        <v>14239</v>
      </c>
      <c r="I16" s="3">
        <v>3.5825231670116799E-12</v>
      </c>
    </row>
    <row r="17" spans="1:11" x14ac:dyDescent="0.25">
      <c r="A17" s="2">
        <v>7</v>
      </c>
      <c r="B17" s="2"/>
      <c r="C17" s="2">
        <v>9</v>
      </c>
      <c r="D17" s="2">
        <v>2233</v>
      </c>
      <c r="E17" s="3">
        <v>1.95565785787721E-13</v>
      </c>
      <c r="F17" s="2"/>
      <c r="G17" s="2"/>
      <c r="H17" s="2">
        <f>3657.5*A17-7854.5</f>
        <v>17748</v>
      </c>
      <c r="I17" s="2" t="s">
        <v>17</v>
      </c>
    </row>
    <row r="18" spans="1:11" x14ac:dyDescent="0.25">
      <c r="A18" s="2">
        <v>8</v>
      </c>
      <c r="B18" s="2"/>
      <c r="C18" s="2">
        <v>10</v>
      </c>
      <c r="D18" s="2">
        <v>3237</v>
      </c>
      <c r="E18" s="3">
        <v>1.1768364061026599E-14</v>
      </c>
      <c r="F18" s="2"/>
      <c r="G18" s="2"/>
      <c r="H18" s="2">
        <f t="shared" ref="H18:H19" si="2">3657.5*A18-7854.5</f>
        <v>21405.5</v>
      </c>
      <c r="I18" s="2" t="s">
        <v>17</v>
      </c>
    </row>
    <row r="19" spans="1:11" x14ac:dyDescent="0.25">
      <c r="A19" s="2">
        <v>9</v>
      </c>
      <c r="B19" s="2"/>
      <c r="C19" s="2">
        <v>12</v>
      </c>
      <c r="D19" s="2">
        <v>5302</v>
      </c>
      <c r="E19" s="3">
        <v>1.13242748511765E-14</v>
      </c>
      <c r="F19" s="2"/>
      <c r="G19" s="2"/>
      <c r="H19" s="2">
        <f t="shared" si="2"/>
        <v>25063</v>
      </c>
      <c r="I19" s="2" t="s">
        <v>17</v>
      </c>
    </row>
    <row r="21" spans="1:11" x14ac:dyDescent="0.25">
      <c r="A21" s="4"/>
      <c r="B21" s="4"/>
      <c r="C21" s="4" t="s">
        <v>3</v>
      </c>
      <c r="D21" s="4"/>
      <c r="E21" s="4"/>
      <c r="F21" s="4"/>
      <c r="G21" s="4"/>
      <c r="H21" s="4"/>
      <c r="I21" s="4"/>
      <c r="J21" s="4" t="s">
        <v>12</v>
      </c>
      <c r="K21" s="4"/>
    </row>
    <row r="22" spans="1:11" x14ac:dyDescent="0.25">
      <c r="A22" s="5" t="s">
        <v>7</v>
      </c>
      <c r="B22" s="5" t="s">
        <v>8</v>
      </c>
      <c r="C22" s="5" t="s">
        <v>9</v>
      </c>
      <c r="D22" s="5" t="s">
        <v>10</v>
      </c>
      <c r="E22" s="5" t="s">
        <v>11</v>
      </c>
      <c r="F22" s="5" t="s">
        <v>15</v>
      </c>
      <c r="G22" s="5" t="s">
        <v>16</v>
      </c>
      <c r="H22" s="4"/>
      <c r="I22" s="4"/>
      <c r="J22" s="5" t="s">
        <v>7</v>
      </c>
      <c r="K22" s="5" t="s">
        <v>8</v>
      </c>
    </row>
    <row r="23" spans="1:11" x14ac:dyDescent="0.25">
      <c r="A23" s="5">
        <v>4.5771074543033896E-3</v>
      </c>
      <c r="B23" s="5">
        <v>0.222147187440081</v>
      </c>
      <c r="C23" s="5">
        <v>3.7630314436343897E-2</v>
      </c>
      <c r="D23" s="5">
        <v>3.6599500196573397E-2</v>
      </c>
      <c r="E23" s="5">
        <v>3.8254895001608703E-2</v>
      </c>
      <c r="F23" s="5">
        <v>4.5125936564038703E-2</v>
      </c>
      <c r="G23" s="5">
        <v>3.5894231782887302E-2</v>
      </c>
      <c r="H23" s="4"/>
      <c r="I23" s="4"/>
      <c r="J23" s="5">
        <v>1.9875417615667398E-2</v>
      </c>
      <c r="K23" s="5">
        <v>1.6239776090869001E-2</v>
      </c>
    </row>
    <row r="24" spans="1:11" x14ac:dyDescent="0.25">
      <c r="A24" s="5">
        <v>5.9348098644451599E-4</v>
      </c>
      <c r="B24" s="5">
        <v>3.28489415787366E-2</v>
      </c>
      <c r="C24" s="5">
        <v>2.6193549282057499E-2</v>
      </c>
      <c r="D24" s="5">
        <v>1.9591393095732799E-2</v>
      </c>
      <c r="E24" s="5">
        <v>1.57940948767832E-2</v>
      </c>
      <c r="F24" s="5">
        <v>1.8424505215378199E-2</v>
      </c>
      <c r="G24" s="5">
        <v>1.5660440145368801E-2</v>
      </c>
      <c r="H24" s="4"/>
      <c r="I24" s="4"/>
      <c r="J24" s="5">
        <v>5.7714140177417197E-4</v>
      </c>
      <c r="K24" s="5">
        <v>4.5535478015830601E-3</v>
      </c>
    </row>
    <row r="25" spans="1:11" x14ac:dyDescent="0.25">
      <c r="A25" s="5">
        <v>3.91006110337155E-4</v>
      </c>
      <c r="B25" s="5">
        <v>1.84416356037037E-2</v>
      </c>
      <c r="C25" s="5">
        <v>1.4983316663166201E-2</v>
      </c>
      <c r="D25" s="5">
        <v>1.2651648681446401E-2</v>
      </c>
      <c r="E25" s="5">
        <v>9.5824067086264699E-3</v>
      </c>
      <c r="F25" s="5">
        <v>1.2720705257437501E-2</v>
      </c>
      <c r="G25" s="5">
        <v>1.1437228189683899E-2</v>
      </c>
      <c r="H25" s="4"/>
      <c r="I25" s="4"/>
      <c r="J25" s="5">
        <v>1.4779815382715E-4</v>
      </c>
      <c r="K25" s="5">
        <v>2.2575635956549301E-3</v>
      </c>
    </row>
    <row r="26" spans="1:11" x14ac:dyDescent="0.25">
      <c r="A26" s="5">
        <v>3.3077078226173502E-4</v>
      </c>
      <c r="B26" s="5">
        <v>1.3678268568910299E-2</v>
      </c>
      <c r="C26" s="5">
        <v>1.0762036470069699E-2</v>
      </c>
      <c r="D26" s="5">
        <v>7.2831461421923795E-4</v>
      </c>
      <c r="E26" s="5">
        <v>9.7601660950097304E-4</v>
      </c>
      <c r="F26" s="5">
        <v>5.67129149328099E-3</v>
      </c>
      <c r="G26" s="5">
        <v>4.6946079589363296E-3</v>
      </c>
      <c r="H26" s="4"/>
      <c r="I26" s="4"/>
      <c r="J26" s="6">
        <v>3.01480372000284E-6</v>
      </c>
      <c r="K26" s="5">
        <v>1.6363890887878801E-3</v>
      </c>
    </row>
    <row r="27" spans="1:11" x14ac:dyDescent="0.25">
      <c r="A27" s="5">
        <v>1.50213970264101E-4</v>
      </c>
      <c r="B27" s="5">
        <v>3.0479390625539598E-3</v>
      </c>
      <c r="C27" s="5">
        <v>1.24379248536243E-3</v>
      </c>
      <c r="D27" s="5">
        <v>2.7987159576836601E-4</v>
      </c>
      <c r="E27" s="5">
        <v>4.1570020801745501E-4</v>
      </c>
      <c r="F27" s="5">
        <v>4.4843006036710499E-3</v>
      </c>
      <c r="G27" s="5">
        <v>3.5684326998447402E-3</v>
      </c>
      <c r="H27" s="4"/>
      <c r="I27" s="4"/>
      <c r="J27" s="6">
        <v>2.2770779707359502E-6</v>
      </c>
      <c r="K27" s="5">
        <v>7.5321603750710898E-4</v>
      </c>
    </row>
    <row r="28" spans="1:11" x14ac:dyDescent="0.25">
      <c r="A28" s="5">
        <v>1.0374921100131301E-4</v>
      </c>
      <c r="B28" s="5">
        <v>1.8266901449909799E-3</v>
      </c>
      <c r="C28" s="5">
        <v>5.4195099322001895E-4</v>
      </c>
      <c r="D28" s="6">
        <v>3.3176910441135001E-8</v>
      </c>
      <c r="E28" s="6">
        <v>1.05929175930885E-7</v>
      </c>
      <c r="F28" s="5">
        <v>1.41547247251727E-3</v>
      </c>
      <c r="G28" s="5">
        <v>5.7297210126761001E-4</v>
      </c>
      <c r="H28" s="4"/>
      <c r="I28" s="4"/>
      <c r="J28" s="6">
        <v>1.7534384676443E-6</v>
      </c>
      <c r="K28" s="5">
        <v>6.1051901955300105E-4</v>
      </c>
    </row>
    <row r="29" spans="1:11" x14ac:dyDescent="0.25">
      <c r="A29" s="6">
        <v>3.44919886513528E-6</v>
      </c>
      <c r="B29" s="5">
        <v>2.6690624851705098E-4</v>
      </c>
      <c r="C29" s="6">
        <v>5.8604735197476101E-6</v>
      </c>
      <c r="D29" s="6">
        <v>6.5213517363993299E-9</v>
      </c>
      <c r="E29" s="6">
        <v>9.0467404123550904E-9</v>
      </c>
      <c r="F29" s="5">
        <v>7.3808028686894701E-4</v>
      </c>
      <c r="G29" s="5">
        <v>1.90099037010615E-4</v>
      </c>
      <c r="H29" s="4"/>
      <c r="I29" s="4"/>
      <c r="J29" s="6">
        <v>1.6829133145934701E-6</v>
      </c>
      <c r="K29" s="5">
        <v>2.6410175315716401E-4</v>
      </c>
    </row>
    <row r="30" spans="1:11" x14ac:dyDescent="0.25">
      <c r="A30" s="6">
        <v>1.2438575853201899E-6</v>
      </c>
      <c r="B30" s="5">
        <v>1.86107858995698E-4</v>
      </c>
      <c r="C30" s="6">
        <v>3.1036345193857699E-7</v>
      </c>
      <c r="D30" s="6">
        <v>6.33894270407608E-10</v>
      </c>
      <c r="E30" s="6">
        <v>3.9936182139044201E-10</v>
      </c>
      <c r="F30" s="6">
        <v>3.0113196175518502E-6</v>
      </c>
      <c r="G30" s="6">
        <v>1.09054607733138E-7</v>
      </c>
      <c r="H30" s="4"/>
      <c r="I30" s="4"/>
      <c r="J30" s="6">
        <v>8.9062279867713201E-7</v>
      </c>
      <c r="K30" s="5">
        <v>1.93253823855599E-4</v>
      </c>
    </row>
    <row r="31" spans="1:11" x14ac:dyDescent="0.25">
      <c r="A31" s="6">
        <v>4.16207205367058E-8</v>
      </c>
      <c r="B31" s="6">
        <v>8.0448695077006693E-5</v>
      </c>
      <c r="C31" s="6">
        <v>1.4853735186282E-8</v>
      </c>
      <c r="D31" s="6">
        <v>6.2768179542871394E-11</v>
      </c>
      <c r="E31" s="6">
        <v>1.8872847729056701E-11</v>
      </c>
      <c r="F31" s="6">
        <v>3.1350870866031499E-7</v>
      </c>
      <c r="G31" s="6">
        <v>3.02683339503673E-9</v>
      </c>
      <c r="H31" s="4"/>
      <c r="I31" s="4"/>
      <c r="J31" s="6">
        <v>5.9851813505318297E-7</v>
      </c>
      <c r="K31" s="6">
        <v>2.0679641794585301E-5</v>
      </c>
    </row>
    <row r="32" spans="1:11" x14ac:dyDescent="0.25">
      <c r="A32" s="6">
        <v>1.2130862980796999E-8</v>
      </c>
      <c r="B32" s="6">
        <v>6.0116241232144298E-5</v>
      </c>
      <c r="C32" s="6">
        <v>7.0801337015424699E-10</v>
      </c>
      <c r="D32" s="6">
        <v>6.17145223813508E-12</v>
      </c>
      <c r="E32" s="6">
        <v>8.9472873554541305E-13</v>
      </c>
      <c r="F32" s="6">
        <v>3.9019052711086697E-8</v>
      </c>
      <c r="G32" s="6">
        <v>3.3220265427402699E-10</v>
      </c>
      <c r="H32" s="4"/>
      <c r="I32" s="4"/>
      <c r="J32" s="6">
        <v>3.2773783686934601E-12</v>
      </c>
      <c r="K32" s="6">
        <v>1.3301158890421901E-5</v>
      </c>
    </row>
    <row r="33" spans="1:11" x14ac:dyDescent="0.25">
      <c r="A33" s="4"/>
      <c r="B33" s="6">
        <v>3.3234560166128801E-5</v>
      </c>
      <c r="C33" s="6">
        <v>3.3556102341236699E-11</v>
      </c>
      <c r="D33" s="6">
        <v>6.2927441035753802E-13</v>
      </c>
      <c r="E33" s="6">
        <v>5.45674616603264E-14</v>
      </c>
      <c r="F33" s="6">
        <v>1.6447010420250701E-11</v>
      </c>
      <c r="G33" s="6">
        <v>2.60297339238491E-12</v>
      </c>
      <c r="H33" s="4"/>
      <c r="I33" s="4"/>
      <c r="J33" s="4"/>
      <c r="K33" s="6">
        <v>6.9292391661757099E-6</v>
      </c>
    </row>
    <row r="34" spans="1:11" x14ac:dyDescent="0.25">
      <c r="A34" s="4"/>
      <c r="B34" s="6">
        <v>2.3424563532048399E-5</v>
      </c>
      <c r="C34" s="6"/>
      <c r="D34" s="4"/>
      <c r="E34" s="6"/>
      <c r="F34" s="6">
        <v>8.9017682114445001E-13</v>
      </c>
      <c r="G34" s="6">
        <v>1.78246306603568E-13</v>
      </c>
      <c r="H34" s="4"/>
      <c r="I34" s="4"/>
      <c r="J34" s="4"/>
      <c r="K34" s="6">
        <v>6.0987913003129797E-6</v>
      </c>
    </row>
    <row r="35" spans="1:11" x14ac:dyDescent="0.25">
      <c r="A35" s="4"/>
      <c r="B35" s="6">
        <v>4.10894659297333E-6</v>
      </c>
      <c r="C35" s="6"/>
      <c r="D35" s="4"/>
      <c r="E35" s="6"/>
      <c r="F35" s="6">
        <v>5.3512749786932501E-14</v>
      </c>
      <c r="G35" s="6">
        <v>8.8817841970012507E-15</v>
      </c>
      <c r="H35" s="4"/>
      <c r="I35" s="4"/>
      <c r="J35" s="4"/>
      <c r="K35" s="6">
        <v>4.2479436526132696E-6</v>
      </c>
    </row>
    <row r="36" spans="1:11" x14ac:dyDescent="0.25">
      <c r="A36" s="4"/>
      <c r="B36" s="6">
        <v>1.4630277241911499E-6</v>
      </c>
      <c r="C36" s="4"/>
      <c r="D36" s="4"/>
      <c r="E36" s="6"/>
      <c r="F36" s="6">
        <v>9.7699626167013697E-15</v>
      </c>
      <c r="G36" s="6">
        <v>8.3821838359199303E-15</v>
      </c>
      <c r="H36" s="4"/>
      <c r="I36" s="4"/>
      <c r="J36" s="4"/>
      <c r="K36" s="6">
        <v>4.0756538331465599E-6</v>
      </c>
    </row>
    <row r="37" spans="1:11" x14ac:dyDescent="0.25">
      <c r="A37" s="4"/>
      <c r="B37" s="6">
        <v>1.17910642360996E-8</v>
      </c>
      <c r="C37" s="4"/>
      <c r="D37" s="4"/>
      <c r="E37" s="6"/>
      <c r="F37" s="6"/>
      <c r="G37" s="4"/>
      <c r="H37" s="4"/>
      <c r="I37" s="4"/>
      <c r="J37" s="4"/>
      <c r="K37" s="6">
        <v>3.9311348785653302E-6</v>
      </c>
    </row>
    <row r="38" spans="1:11" x14ac:dyDescent="0.25">
      <c r="A38" s="4"/>
      <c r="B38" s="6">
        <v>5.6251857616373902E-9</v>
      </c>
      <c r="C38" s="4"/>
      <c r="D38" s="4"/>
      <c r="E38" s="6"/>
      <c r="F38" s="6"/>
      <c r="G38" s="4"/>
      <c r="H38" s="4"/>
      <c r="I38" s="4"/>
      <c r="J38" s="4"/>
      <c r="K38" s="6">
        <v>3.9211320011500696E-6</v>
      </c>
    </row>
    <row r="39" spans="1:11" x14ac:dyDescent="0.25">
      <c r="A39" s="4"/>
      <c r="B39" s="6">
        <v>7.5370593100032496E-10</v>
      </c>
      <c r="C39" s="4"/>
      <c r="D39" s="4"/>
      <c r="E39" s="6"/>
      <c r="F39" s="6"/>
      <c r="G39" s="4"/>
      <c r="H39" s="4"/>
      <c r="I39" s="4"/>
      <c r="J39" s="4"/>
      <c r="K39" s="6">
        <v>3.2763900376653298E-6</v>
      </c>
    </row>
    <row r="40" spans="1:11" x14ac:dyDescent="0.25">
      <c r="A40" s="4"/>
      <c r="B40" s="4"/>
      <c r="C40" s="4"/>
      <c r="D40" s="4"/>
      <c r="E40" s="6"/>
      <c r="F40" s="6"/>
      <c r="G40" s="4"/>
      <c r="H40" s="4"/>
      <c r="I40" s="4"/>
      <c r="J40" s="4"/>
      <c r="K40" s="6">
        <v>2.2349021331913299E-6</v>
      </c>
    </row>
    <row r="41" spans="1:11" x14ac:dyDescent="0.25">
      <c r="A41" s="4"/>
      <c r="B41" s="4"/>
      <c r="C41" s="4"/>
      <c r="D41" s="4"/>
      <c r="E41" s="4"/>
      <c r="F41" s="6"/>
      <c r="G41" s="4"/>
      <c r="H41" s="4"/>
      <c r="I41" s="4"/>
      <c r="J41" s="4"/>
      <c r="K41" s="6">
        <v>6.0505925858489399E-7</v>
      </c>
    </row>
    <row r="42" spans="1:11" x14ac:dyDescent="0.25">
      <c r="A42" s="4"/>
      <c r="B42" s="4"/>
      <c r="C42" s="4"/>
      <c r="D42" s="4"/>
      <c r="E42" s="4"/>
      <c r="F42" s="6"/>
      <c r="G42" s="4"/>
      <c r="H42" s="4"/>
      <c r="I42" s="4"/>
      <c r="J42" s="4"/>
      <c r="K42" s="6">
        <v>3.0523012872762902E-7</v>
      </c>
    </row>
    <row r="43" spans="1:11" x14ac:dyDescent="0.25">
      <c r="A43" s="4"/>
      <c r="B43" s="4"/>
      <c r="C43" s="4"/>
      <c r="D43" s="4"/>
      <c r="E43" s="4"/>
      <c r="F43" s="6"/>
      <c r="G43" s="4"/>
      <c r="H43" s="4"/>
      <c r="I43" s="4"/>
      <c r="J43" s="4"/>
      <c r="K43" s="6">
        <v>1.9928108718758602E-8</v>
      </c>
    </row>
    <row r="44" spans="1:11" x14ac:dyDescent="0.25">
      <c r="A44" s="4"/>
      <c r="B44" s="4"/>
      <c r="C44" s="4"/>
      <c r="D44" s="4"/>
      <c r="E44" s="4"/>
      <c r="F44" s="6"/>
      <c r="G44" s="4"/>
      <c r="H44" s="4"/>
      <c r="I44" s="4"/>
      <c r="J44" s="4"/>
      <c r="K44" s="6">
        <v>8.2464997608333507E-9</v>
      </c>
    </row>
    <row r="45" spans="1:11" x14ac:dyDescent="0.25">
      <c r="A45" s="4"/>
      <c r="B45" s="4"/>
      <c r="C45" s="4"/>
      <c r="D45" s="4"/>
      <c r="E45" s="4"/>
      <c r="F45" s="6"/>
      <c r="G45" s="4"/>
      <c r="H45" s="4"/>
      <c r="I45" s="4"/>
      <c r="J45" s="4"/>
      <c r="K45" s="6">
        <v>2.1100621250269501E-11</v>
      </c>
    </row>
    <row r="46" spans="1:11" x14ac:dyDescent="0.25">
      <c r="F46" s="1"/>
    </row>
    <row r="47" spans="1:11" x14ac:dyDescent="0.25">
      <c r="F47" s="1"/>
    </row>
    <row r="49" spans="1:14" x14ac:dyDescent="0.25">
      <c r="A49" s="2"/>
      <c r="B49" s="2"/>
      <c r="C49" s="2" t="s">
        <v>6</v>
      </c>
      <c r="D49" s="2"/>
      <c r="E49" s="2"/>
      <c r="F49" s="2"/>
      <c r="G49" s="2"/>
      <c r="H49" s="2"/>
      <c r="I49" s="2"/>
      <c r="J49" s="2" t="s">
        <v>13</v>
      </c>
      <c r="K49" s="2"/>
      <c r="L49" s="2"/>
      <c r="M49" s="2"/>
      <c r="N49" s="2"/>
    </row>
    <row r="50" spans="1:14" x14ac:dyDescent="0.25">
      <c r="A50" s="7" t="s">
        <v>7</v>
      </c>
      <c r="B50" s="7" t="s">
        <v>8</v>
      </c>
      <c r="C50" s="7" t="s">
        <v>9</v>
      </c>
      <c r="D50" s="7" t="s">
        <v>10</v>
      </c>
      <c r="E50" s="7" t="s">
        <v>11</v>
      </c>
      <c r="F50" s="7" t="s">
        <v>15</v>
      </c>
      <c r="G50" s="7" t="s">
        <v>16</v>
      </c>
      <c r="H50" s="2"/>
      <c r="I50" s="2"/>
      <c r="J50" s="7" t="s">
        <v>7</v>
      </c>
      <c r="K50" s="7" t="s">
        <v>8</v>
      </c>
      <c r="L50" s="7" t="s">
        <v>9</v>
      </c>
      <c r="M50" s="7" t="s">
        <v>10</v>
      </c>
      <c r="N50" s="7" t="s">
        <v>11</v>
      </c>
    </row>
    <row r="51" spans="1:14" x14ac:dyDescent="0.25">
      <c r="A51" s="7">
        <v>1.1421741612490899E-2</v>
      </c>
      <c r="B51" s="7">
        <v>2.38015088185312E-2</v>
      </c>
      <c r="C51" s="7">
        <v>3.5819103836015699E-2</v>
      </c>
      <c r="D51" s="7">
        <v>0.16392619921663301</v>
      </c>
      <c r="E51" s="7">
        <v>2.8474896661693502E-2</v>
      </c>
      <c r="F51" s="7">
        <v>2.5817303309634301E-2</v>
      </c>
      <c r="G51" s="7">
        <v>2.5123334731652298E-2</v>
      </c>
      <c r="H51" s="2"/>
      <c r="I51" s="2"/>
      <c r="J51" s="7">
        <v>2.0159201252622602E-2</v>
      </c>
      <c r="K51" s="7">
        <v>3.1458431138333298E-2</v>
      </c>
      <c r="L51" s="7">
        <v>3.1334599733092598E-2</v>
      </c>
      <c r="M51" s="7">
        <v>2.3064715061695901E-2</v>
      </c>
      <c r="N51" s="7">
        <v>2.0855260543917301E-2</v>
      </c>
    </row>
    <row r="52" spans="1:14" x14ac:dyDescent="0.25">
      <c r="A52" s="7">
        <v>6.7862501113866696E-3</v>
      </c>
      <c r="B52" s="7">
        <v>3.14618394076982E-4</v>
      </c>
      <c r="C52" s="7">
        <v>2.0010081420288199E-2</v>
      </c>
      <c r="D52" s="7">
        <v>5.5549839830482797E-2</v>
      </c>
      <c r="E52" s="7">
        <v>1.74299034440497E-2</v>
      </c>
      <c r="F52" s="7">
        <v>1.4704554861361799E-2</v>
      </c>
      <c r="G52" s="7">
        <v>1.31452208846197E-2</v>
      </c>
      <c r="H52" s="2"/>
      <c r="I52" s="2"/>
      <c r="J52" s="7">
        <v>3.0111451403703098E-3</v>
      </c>
      <c r="K52" s="7">
        <v>1.6792850614045199E-3</v>
      </c>
      <c r="L52" s="7">
        <v>3.4049421917189899E-3</v>
      </c>
      <c r="M52" s="7">
        <v>8.61377764830362E-4</v>
      </c>
      <c r="N52" s="7">
        <v>8.2147918764652295E-4</v>
      </c>
    </row>
    <row r="53" spans="1:14" x14ac:dyDescent="0.25">
      <c r="A53" s="7">
        <v>4.6889426537818297E-3</v>
      </c>
      <c r="B53" s="3">
        <v>3.1676292139015601E-5</v>
      </c>
      <c r="C53" s="7">
        <v>1.41757338533898E-3</v>
      </c>
      <c r="D53" s="7">
        <v>3.3445068444226602E-4</v>
      </c>
      <c r="E53" s="7">
        <v>5.9805758323257501E-3</v>
      </c>
      <c r="F53" s="7">
        <v>1.0522253104119099E-2</v>
      </c>
      <c r="G53" s="7">
        <v>9.6283218783263496E-3</v>
      </c>
      <c r="H53" s="2"/>
      <c r="I53" s="2"/>
      <c r="J53" s="7">
        <v>1.5569400467855799E-3</v>
      </c>
      <c r="K53" s="7">
        <v>9.0722382961561099E-4</v>
      </c>
      <c r="L53" s="7">
        <v>1.62748708499932E-3</v>
      </c>
      <c r="M53" s="7">
        <v>5.1821843194421703E-4</v>
      </c>
      <c r="N53" s="7">
        <v>5.0741138364723804E-4</v>
      </c>
    </row>
    <row r="54" spans="1:14" x14ac:dyDescent="0.25">
      <c r="A54" s="7">
        <v>1.15778752887052E-3</v>
      </c>
      <c r="B54" s="3">
        <v>7.5987860644333101E-6</v>
      </c>
      <c r="C54" s="7">
        <v>2.4005365438878299E-4</v>
      </c>
      <c r="D54" s="3">
        <v>4.6326669143614802E-5</v>
      </c>
      <c r="E54" s="7">
        <v>3.0162438467495299E-3</v>
      </c>
      <c r="F54" s="7">
        <v>2.9690282388056201E-4</v>
      </c>
      <c r="G54" s="7">
        <v>6.71823432215945E-4</v>
      </c>
      <c r="H54" s="2"/>
      <c r="I54" s="2"/>
      <c r="J54" s="3">
        <v>5.3618571863478501E-5</v>
      </c>
      <c r="K54" s="7">
        <v>5.53550606065655E-4</v>
      </c>
      <c r="L54" s="7">
        <v>9.1223497821191202E-4</v>
      </c>
      <c r="M54" s="7">
        <v>3.8535170440223698E-4</v>
      </c>
      <c r="N54" s="7">
        <v>3.6120515090082203E-4</v>
      </c>
    </row>
    <row r="55" spans="1:14" x14ac:dyDescent="0.25">
      <c r="A55" s="7">
        <v>5.4265240882395095E-4</v>
      </c>
      <c r="B55" s="3">
        <v>2.38706682753608E-7</v>
      </c>
      <c r="C55" s="3">
        <v>5.4658631343962303E-5</v>
      </c>
      <c r="D55" s="3">
        <v>3.89199746875235E-8</v>
      </c>
      <c r="E55" s="3">
        <v>1.9462524340485502E-6</v>
      </c>
      <c r="F55" s="3">
        <v>7.5684710255652295E-5</v>
      </c>
      <c r="G55" s="7">
        <v>2.3429074364816801E-4</v>
      </c>
      <c r="H55" s="2"/>
      <c r="I55" s="2"/>
      <c r="J55" s="3">
        <v>2.8528138908023801E-5</v>
      </c>
      <c r="K55" s="7">
        <v>1.3280491324574301E-4</v>
      </c>
      <c r="L55" s="7">
        <v>1.9915884149512801E-4</v>
      </c>
      <c r="M55" s="7">
        <v>1.4276403116209E-4</v>
      </c>
      <c r="N55" s="7">
        <v>1.29021329374923E-4</v>
      </c>
    </row>
    <row r="56" spans="1:14" x14ac:dyDescent="0.25">
      <c r="A56" s="3">
        <v>9.7704671826848098E-5</v>
      </c>
      <c r="B56" s="3">
        <v>2.2635482932464801E-8</v>
      </c>
      <c r="C56" s="3">
        <v>1.4854274343834001E-5</v>
      </c>
      <c r="D56" s="3">
        <v>3.3539682142702501E-10</v>
      </c>
      <c r="E56" s="3">
        <v>3.2912758068936999E-7</v>
      </c>
      <c r="F56" s="3">
        <v>1.1737237054498801E-7</v>
      </c>
      <c r="G56" s="3">
        <v>1.4958564939493399E-6</v>
      </c>
      <c r="H56" s="2"/>
      <c r="I56" s="2"/>
      <c r="J56" s="3">
        <v>2.3940774971864501E-5</v>
      </c>
      <c r="K56" s="3">
        <v>7.2128835222284805E-5</v>
      </c>
      <c r="L56" s="7">
        <v>1.12855853457993E-4</v>
      </c>
      <c r="M56" s="7">
        <v>1.14018801654958E-4</v>
      </c>
      <c r="N56" s="7">
        <v>1.01010806641321E-4</v>
      </c>
    </row>
    <row r="57" spans="1:14" x14ac:dyDescent="0.25">
      <c r="A57" s="3">
        <v>6.9048352650591394E-5</v>
      </c>
      <c r="B57" s="3">
        <v>5.1699200476207304E-12</v>
      </c>
      <c r="C57" s="3">
        <v>2.3437456347918899E-7</v>
      </c>
      <c r="D57" s="3">
        <v>2.2688517731239699E-12</v>
      </c>
      <c r="E57" s="3">
        <v>7.1333539075624199E-10</v>
      </c>
      <c r="F57" s="3">
        <v>2.4561026212843699E-8</v>
      </c>
      <c r="G57" s="3">
        <v>3.90603377864451E-7</v>
      </c>
      <c r="H57" s="2"/>
      <c r="I57" s="2"/>
      <c r="J57" s="3">
        <v>2.2630540573609301E-5</v>
      </c>
      <c r="K57" s="3">
        <v>2.9252966011306101E-5</v>
      </c>
      <c r="L57" s="3">
        <v>2.7298855298174501E-5</v>
      </c>
      <c r="M57" s="3">
        <v>8.3737807126171794E-5</v>
      </c>
      <c r="N57" s="3">
        <v>6.5552070255214798E-5</v>
      </c>
    </row>
    <row r="58" spans="1:14" x14ac:dyDescent="0.25">
      <c r="A58" s="3">
        <v>3.0736607143366701E-6</v>
      </c>
      <c r="B58" s="2"/>
      <c r="C58" s="3">
        <v>5.2506943737373699E-8</v>
      </c>
      <c r="D58" s="7"/>
      <c r="E58" s="3">
        <v>1.12473919067213E-11</v>
      </c>
      <c r="F58" s="3">
        <v>2.4783508578707301E-12</v>
      </c>
      <c r="G58" s="3">
        <v>1.80500059343557E-12</v>
      </c>
      <c r="H58" s="2"/>
      <c r="I58" s="2"/>
      <c r="J58" s="3">
        <v>2.0530080572234101E-5</v>
      </c>
      <c r="K58" s="3">
        <v>2.79730642139264E-5</v>
      </c>
      <c r="L58" s="3">
        <v>2.1165621080843E-5</v>
      </c>
      <c r="M58" s="3">
        <v>7.9550609019540794E-5</v>
      </c>
      <c r="N58" s="3">
        <v>6.11869616945481E-5</v>
      </c>
    </row>
    <row r="59" spans="1:14" x14ac:dyDescent="0.25">
      <c r="A59" s="3">
        <v>5.3455025600390695E-7</v>
      </c>
      <c r="B59" s="2"/>
      <c r="C59" s="3">
        <v>1.2751076416961299E-8</v>
      </c>
      <c r="D59" s="7"/>
      <c r="E59" s="3">
        <v>1.95565785787721E-13</v>
      </c>
      <c r="F59" s="3">
        <v>3.0642155479654302E-14</v>
      </c>
      <c r="G59" s="3">
        <v>1.10467190950203E-14</v>
      </c>
      <c r="H59" s="2"/>
      <c r="I59" s="2"/>
      <c r="J59" s="3">
        <v>1.9563992511628601E-5</v>
      </c>
      <c r="K59" s="3">
        <v>6.8043017246166503E-6</v>
      </c>
      <c r="L59" s="3">
        <v>1.53205356948626E-5</v>
      </c>
      <c r="M59" s="3">
        <v>5.8717484982873103E-5</v>
      </c>
      <c r="N59" s="3">
        <v>4.6793637114128603E-5</v>
      </c>
    </row>
    <row r="60" spans="1:14" x14ac:dyDescent="0.25">
      <c r="A60" s="3">
        <v>1.060901121952E-7</v>
      </c>
      <c r="B60" s="2"/>
      <c r="C60" s="3">
        <v>1.68876024275732E-12</v>
      </c>
      <c r="D60" s="3"/>
      <c r="E60" s="7"/>
      <c r="F60" s="3">
        <v>1.1768364061026599E-14</v>
      </c>
      <c r="G60" s="3">
        <v>1.0769163338864E-14</v>
      </c>
      <c r="H60" s="2"/>
      <c r="I60" s="2"/>
      <c r="J60" s="3">
        <v>1.32606163216753E-7</v>
      </c>
      <c r="K60" s="3">
        <v>5.0900991275804002E-6</v>
      </c>
      <c r="L60" s="3">
        <v>1.46802526676537E-5</v>
      </c>
      <c r="M60" s="3">
        <v>5.3469394742822101E-5</v>
      </c>
      <c r="N60" s="3">
        <v>4.2681250030873698E-5</v>
      </c>
    </row>
    <row r="61" spans="1:14" x14ac:dyDescent="0.25">
      <c r="A61" s="3">
        <v>2.1916269576927E-8</v>
      </c>
      <c r="B61" s="2"/>
      <c r="C61" s="7"/>
      <c r="D61" s="3"/>
      <c r="E61" s="7"/>
      <c r="F61" s="2"/>
      <c r="G61" s="3">
        <v>1.13242748511765E-14</v>
      </c>
      <c r="H61" s="2"/>
      <c r="I61" s="2"/>
      <c r="J61" s="3">
        <v>1.7978807664853398E-8</v>
      </c>
      <c r="K61" s="3">
        <v>4.06983234546576E-6</v>
      </c>
      <c r="L61" s="3">
        <v>1.18194217236244E-5</v>
      </c>
      <c r="M61" s="3">
        <v>2.0934504003811101E-5</v>
      </c>
      <c r="N61" s="3">
        <v>1.14567098244422E-5</v>
      </c>
    </row>
    <row r="62" spans="1:14" x14ac:dyDescent="0.25">
      <c r="A62" s="2"/>
      <c r="B62" s="2"/>
      <c r="C62" s="7"/>
      <c r="D62" s="3"/>
      <c r="E62" s="7"/>
      <c r="F62" s="2"/>
      <c r="G62" s="3">
        <v>1.13242748511765E-14</v>
      </c>
      <c r="H62" s="2"/>
      <c r="I62" s="2"/>
      <c r="J62" s="2"/>
      <c r="K62" s="3">
        <v>1.3533782621255499E-6</v>
      </c>
      <c r="L62" s="3">
        <v>1.1408663429302E-5</v>
      </c>
      <c r="M62" s="3">
        <v>1.7480391074742301E-5</v>
      </c>
      <c r="N62" s="3">
        <v>9.4525435261338908E-6</v>
      </c>
    </row>
    <row r="63" spans="1:14" x14ac:dyDescent="0.25">
      <c r="A63" s="2"/>
      <c r="B63" s="2"/>
      <c r="C63" s="7"/>
      <c r="D63" s="3"/>
      <c r="E63" s="7"/>
      <c r="F63" s="2"/>
      <c r="G63" s="7"/>
      <c r="H63" s="2"/>
      <c r="I63" s="2"/>
      <c r="J63" s="2"/>
      <c r="K63" s="3">
        <v>1.0069586168226499E-6</v>
      </c>
      <c r="L63" s="3">
        <v>1.0990643249442199E-5</v>
      </c>
      <c r="M63" s="3">
        <v>4.92079055919303E-6</v>
      </c>
      <c r="N63" s="3">
        <v>2.8941684996896999E-6</v>
      </c>
    </row>
    <row r="64" spans="1:14" x14ac:dyDescent="0.25">
      <c r="A64" s="2"/>
      <c r="B64" s="2"/>
      <c r="C64" s="7"/>
      <c r="D64" s="3"/>
      <c r="E64" s="7"/>
      <c r="F64" s="2"/>
      <c r="G64" s="7"/>
      <c r="H64" s="2"/>
      <c r="I64" s="2"/>
      <c r="J64" s="2"/>
      <c r="K64" s="3">
        <v>6.3646756676138896E-7</v>
      </c>
      <c r="L64" s="3">
        <v>1.0867294149286E-5</v>
      </c>
      <c r="M64" s="3">
        <v>4.4571907753532199E-6</v>
      </c>
      <c r="N64" s="3">
        <v>2.8275292613955099E-6</v>
      </c>
    </row>
    <row r="65" spans="1:14" x14ac:dyDescent="0.25">
      <c r="A65" s="2"/>
      <c r="B65" s="2"/>
      <c r="C65" s="7"/>
      <c r="D65" s="2"/>
      <c r="E65" s="7"/>
      <c r="F65" s="2"/>
      <c r="G65" s="7"/>
      <c r="H65" s="2"/>
      <c r="I65" s="2"/>
      <c r="J65" s="2"/>
      <c r="K65" s="3">
        <v>6.10843421455786E-7</v>
      </c>
      <c r="L65" s="3">
        <v>6.6206918435396296E-6</v>
      </c>
      <c r="M65" s="3">
        <v>3.6740842086491199E-6</v>
      </c>
      <c r="N65" s="3">
        <v>2.80060887480892E-6</v>
      </c>
    </row>
    <row r="66" spans="1:14" x14ac:dyDescent="0.25">
      <c r="A66" s="2"/>
      <c r="B66" s="2"/>
      <c r="C66" s="7"/>
      <c r="D66" s="2"/>
      <c r="E66" s="7"/>
      <c r="F66" s="2"/>
      <c r="G66" s="7"/>
      <c r="H66" s="2"/>
      <c r="I66" s="2"/>
      <c r="J66" s="2"/>
      <c r="K66" s="3">
        <v>2.9020470382334901E-7</v>
      </c>
      <c r="L66" s="3">
        <v>6.21935189998312E-6</v>
      </c>
      <c r="M66" s="3">
        <v>3.5733431415496599E-6</v>
      </c>
      <c r="N66" s="3">
        <v>2.7877959452582398E-6</v>
      </c>
    </row>
    <row r="67" spans="1:14" x14ac:dyDescent="0.25">
      <c r="A67" s="2"/>
      <c r="B67" s="2"/>
      <c r="C67" s="7"/>
      <c r="D67" s="2"/>
      <c r="E67" s="7"/>
      <c r="F67" s="2"/>
      <c r="G67" s="7"/>
      <c r="H67" s="2"/>
      <c r="I67" s="2"/>
      <c r="J67" s="2"/>
      <c r="K67" s="3">
        <v>2.7515357442498001E-7</v>
      </c>
      <c r="L67" s="3">
        <v>4.99302858275596E-6</v>
      </c>
      <c r="M67" s="3">
        <v>3.4148653699217402E-6</v>
      </c>
      <c r="N67" s="3">
        <v>1.9579128856528299E-6</v>
      </c>
    </row>
    <row r="68" spans="1:14" x14ac:dyDescent="0.25">
      <c r="A68" s="2"/>
      <c r="B68" s="2"/>
      <c r="C68" s="3"/>
      <c r="D68" s="2"/>
      <c r="E68" s="7"/>
      <c r="F68" s="2"/>
      <c r="G68" s="7"/>
      <c r="H68" s="2"/>
      <c r="I68" s="2"/>
      <c r="J68" s="2"/>
      <c r="K68" s="3">
        <v>2.7070323649347398E-7</v>
      </c>
      <c r="L68" s="3">
        <v>4.68539245151999E-6</v>
      </c>
      <c r="M68" s="3">
        <v>3.3484872007938299E-6</v>
      </c>
      <c r="N68" s="3">
        <v>1.9001920153471901E-6</v>
      </c>
    </row>
    <row r="69" spans="1:14" x14ac:dyDescent="0.25">
      <c r="A69" s="2"/>
      <c r="B69" s="2"/>
      <c r="C69" s="3"/>
      <c r="D69" s="2"/>
      <c r="E69" s="7"/>
      <c r="F69" s="2"/>
      <c r="G69" s="7"/>
      <c r="H69" s="2"/>
      <c r="I69" s="2"/>
      <c r="J69" s="2"/>
      <c r="K69" s="3">
        <v>2.70660234780173E-7</v>
      </c>
      <c r="L69" s="3">
        <v>3.7478156408865499E-6</v>
      </c>
      <c r="M69" s="3">
        <v>3.1409493535528E-6</v>
      </c>
      <c r="N69" s="3">
        <v>1.5630499736185501E-6</v>
      </c>
    </row>
    <row r="70" spans="1:14" x14ac:dyDescent="0.25">
      <c r="A70" s="2"/>
      <c r="B70" s="2"/>
      <c r="C70" s="3"/>
      <c r="D70" s="2"/>
      <c r="E70" s="7"/>
      <c r="F70" s="2"/>
      <c r="G70" s="7"/>
      <c r="H70" s="2"/>
      <c r="I70" s="2"/>
      <c r="J70" s="2"/>
      <c r="K70" s="3">
        <v>2.7029773819187099E-7</v>
      </c>
      <c r="L70" s="3">
        <v>3.6863126547381699E-6</v>
      </c>
      <c r="M70" s="3">
        <v>3.1229196827409199E-6</v>
      </c>
      <c r="N70" s="3">
        <v>1.41892619520689E-6</v>
      </c>
    </row>
    <row r="71" spans="1:14" x14ac:dyDescent="0.25">
      <c r="A71" s="2"/>
      <c r="B71" s="2"/>
      <c r="C71" s="3"/>
      <c r="D71" s="2"/>
      <c r="E71" s="7"/>
      <c r="F71" s="2"/>
      <c r="G71" s="7"/>
      <c r="H71" s="2"/>
      <c r="I71" s="2"/>
      <c r="J71" s="2"/>
      <c r="K71" s="3">
        <v>2.6942972641830199E-7</v>
      </c>
      <c r="L71" s="3">
        <v>2.9693686393605901E-6</v>
      </c>
      <c r="M71" s="3">
        <v>3.01477802344685E-6</v>
      </c>
      <c r="N71" s="3">
        <v>4.1495430647131498E-8</v>
      </c>
    </row>
    <row r="72" spans="1:14" x14ac:dyDescent="0.25">
      <c r="A72" s="2"/>
      <c r="B72" s="2"/>
      <c r="C72" s="2"/>
      <c r="D72" s="2"/>
      <c r="E72" s="7"/>
      <c r="F72" s="2"/>
      <c r="G72" s="7"/>
      <c r="H72" s="2"/>
      <c r="I72" s="2"/>
      <c r="J72" s="2"/>
      <c r="K72" s="3">
        <v>2.6254113094648001E-7</v>
      </c>
      <c r="L72" s="3">
        <v>2.6399826388856501E-6</v>
      </c>
      <c r="M72" s="3">
        <v>2.9604389634174598E-6</v>
      </c>
      <c r="N72" s="3">
        <v>1.2224788070724901E-8</v>
      </c>
    </row>
    <row r="73" spans="1:14" x14ac:dyDescent="0.25">
      <c r="A73" s="2"/>
      <c r="B73" s="2"/>
      <c r="C73" s="2"/>
      <c r="D73" s="2"/>
      <c r="E73" s="7"/>
      <c r="F73" s="2"/>
      <c r="G73" s="7"/>
      <c r="H73" s="2"/>
      <c r="I73" s="2"/>
      <c r="J73" s="2"/>
      <c r="K73" s="3">
        <v>2.35007164950395E-7</v>
      </c>
      <c r="L73" s="3">
        <v>1.36944907636049E-7</v>
      </c>
      <c r="M73" s="3">
        <v>1.86545695401996E-6</v>
      </c>
      <c r="N73" s="3">
        <v>5.4248543990276199E-9</v>
      </c>
    </row>
    <row r="74" spans="1:14" x14ac:dyDescent="0.25">
      <c r="A74" s="2"/>
      <c r="B74" s="2"/>
      <c r="C74" s="2"/>
      <c r="D74" s="2"/>
      <c r="E74" s="7"/>
      <c r="F74" s="2"/>
      <c r="G74" s="7"/>
      <c r="H74" s="2"/>
      <c r="I74" s="2"/>
      <c r="J74" s="2"/>
      <c r="K74" s="3">
        <v>1.81685778088969E-7</v>
      </c>
      <c r="L74" s="3">
        <v>7.6518708758133105E-8</v>
      </c>
      <c r="M74" s="3">
        <v>1.60315618807915E-6</v>
      </c>
      <c r="N74" s="3">
        <v>3.4290542072490299E-9</v>
      </c>
    </row>
    <row r="75" spans="1:14" x14ac:dyDescent="0.25">
      <c r="A75" s="2"/>
      <c r="B75" s="2"/>
      <c r="C75" s="2"/>
      <c r="D75" s="2"/>
      <c r="E75" s="7"/>
      <c r="F75" s="2"/>
      <c r="G75" s="7"/>
      <c r="H75" s="2"/>
      <c r="I75" s="2"/>
      <c r="J75" s="2"/>
      <c r="K75" s="3">
        <v>1.6194391389001599E-7</v>
      </c>
      <c r="L75" s="3">
        <v>5.18412848760085E-8</v>
      </c>
      <c r="M75" s="3">
        <v>7.0034817500896906E-8</v>
      </c>
      <c r="N75" s="3">
        <v>2.3127453285809402E-9</v>
      </c>
    </row>
    <row r="76" spans="1:14" x14ac:dyDescent="0.25">
      <c r="A76" s="2"/>
      <c r="B76" s="2"/>
      <c r="C76" s="2"/>
      <c r="D76" s="2"/>
      <c r="E76" s="7"/>
      <c r="F76" s="2"/>
      <c r="G76" s="7"/>
      <c r="H76" s="2"/>
      <c r="I76" s="2"/>
      <c r="J76" s="2"/>
      <c r="K76" s="3">
        <v>1.06282303291571E-7</v>
      </c>
      <c r="L76" s="3">
        <v>7.3228175745398897E-9</v>
      </c>
      <c r="M76" s="3">
        <v>2.6068716574290101E-8</v>
      </c>
      <c r="N76" s="3">
        <v>2.2717861480892E-9</v>
      </c>
    </row>
    <row r="77" spans="1:14" x14ac:dyDescent="0.25">
      <c r="A77" s="2"/>
      <c r="B77" s="2"/>
      <c r="C77" s="2"/>
      <c r="D77" s="2"/>
      <c r="E77" s="7"/>
      <c r="F77" s="2"/>
      <c r="G77" s="7"/>
      <c r="H77" s="2"/>
      <c r="I77" s="2"/>
      <c r="J77" s="2"/>
      <c r="K77" s="3">
        <v>9.3832641878677197E-8</v>
      </c>
      <c r="L77" s="3">
        <v>3.1179990811480698E-9</v>
      </c>
      <c r="M77" s="3">
        <v>1.26985289505832E-8</v>
      </c>
      <c r="N77" s="3">
        <v>2.24705137830127E-9</v>
      </c>
    </row>
    <row r="78" spans="1:14" x14ac:dyDescent="0.25">
      <c r="A78" s="2"/>
      <c r="B78" s="2"/>
      <c r="C78" s="2"/>
      <c r="D78" s="2"/>
      <c r="E78" s="7"/>
      <c r="F78" s="2"/>
      <c r="G78" s="7"/>
      <c r="H78" s="2"/>
      <c r="I78" s="2"/>
      <c r="J78" s="2"/>
      <c r="K78" s="3">
        <v>5.8733995222936997E-8</v>
      </c>
      <c r="L78" s="3">
        <v>1.42428807636818E-9</v>
      </c>
      <c r="M78" s="3">
        <v>4.4130168408429402E-9</v>
      </c>
      <c r="N78" s="3">
        <v>2.2440124203271202E-9</v>
      </c>
    </row>
    <row r="79" spans="1:14" x14ac:dyDescent="0.25">
      <c r="A79" s="2"/>
      <c r="B79" s="2"/>
      <c r="C79" s="2"/>
      <c r="D79" s="2"/>
      <c r="E79" s="7"/>
      <c r="F79" s="2"/>
      <c r="G79" s="7"/>
      <c r="H79" s="2"/>
      <c r="I79" s="2"/>
      <c r="J79" s="2"/>
      <c r="K79" s="3">
        <v>5.2350082768715098E-8</v>
      </c>
      <c r="L79" s="3">
        <v>1.75446879246976E-11</v>
      </c>
      <c r="M79" s="3">
        <v>4.3643483271793496E-9</v>
      </c>
      <c r="N79" s="2"/>
    </row>
    <row r="80" spans="1:14" x14ac:dyDescent="0.25">
      <c r="A80" s="2"/>
      <c r="B80" s="2"/>
      <c r="C80" s="2"/>
      <c r="D80" s="2"/>
      <c r="E80" s="7"/>
      <c r="F80" s="2"/>
      <c r="G80" s="3"/>
      <c r="H80" s="2"/>
      <c r="I80" s="2"/>
      <c r="J80" s="2"/>
      <c r="K80" s="3">
        <v>3.1164824054741302E-8</v>
      </c>
      <c r="L80" s="2"/>
      <c r="M80" s="3">
        <v>4.0503509990408304E-9</v>
      </c>
      <c r="N80" s="2"/>
    </row>
    <row r="81" spans="1:14" x14ac:dyDescent="0.25">
      <c r="A81" s="2"/>
      <c r="B81" s="2"/>
      <c r="C81" s="2"/>
      <c r="D81" s="2"/>
      <c r="E81" s="7"/>
      <c r="F81" s="2"/>
      <c r="G81" s="3"/>
      <c r="H81" s="2"/>
      <c r="I81" s="2"/>
      <c r="J81" s="2"/>
      <c r="K81" s="3">
        <v>2.75612935807245E-8</v>
      </c>
      <c r="L81" s="2"/>
      <c r="M81" s="3">
        <v>3.9338348134521001E-9</v>
      </c>
      <c r="N81" s="2"/>
    </row>
    <row r="82" spans="1:14" x14ac:dyDescent="0.25">
      <c r="A82" s="2"/>
      <c r="B82" s="2"/>
      <c r="C82" s="2"/>
      <c r="D82" s="2"/>
      <c r="E82" s="7"/>
      <c r="F82" s="2"/>
      <c r="G82" s="3"/>
      <c r="H82" s="2"/>
      <c r="I82" s="2"/>
      <c r="J82" s="2"/>
      <c r="K82" s="3">
        <v>1.6160630278427799E-8</v>
      </c>
      <c r="L82" s="2"/>
      <c r="M82" s="3">
        <v>1.67227565128769E-9</v>
      </c>
      <c r="N82" s="2"/>
    </row>
    <row r="83" spans="1:14" x14ac:dyDescent="0.25">
      <c r="A83" s="2"/>
      <c r="B83" s="2"/>
      <c r="C83" s="2"/>
      <c r="D83" s="2"/>
      <c r="E83" s="3"/>
      <c r="F83" s="2"/>
      <c r="G83" s="3"/>
      <c r="H83" s="2"/>
      <c r="I83" s="2"/>
      <c r="J83" s="2"/>
      <c r="K83" s="3">
        <v>1.43042580003083E-8</v>
      </c>
      <c r="L83" s="2"/>
      <c r="M83" s="3">
        <v>1.1003684075028201E-9</v>
      </c>
      <c r="N83" s="2"/>
    </row>
    <row r="84" spans="1:14" x14ac:dyDescent="0.25">
      <c r="A84" s="2"/>
      <c r="B84" s="2"/>
      <c r="C84" s="2"/>
      <c r="D84" s="2"/>
      <c r="E84" s="3"/>
      <c r="F84" s="2"/>
      <c r="G84" s="3"/>
      <c r="H84" s="2"/>
      <c r="I84" s="2"/>
      <c r="J84" s="2"/>
      <c r="K84" s="3">
        <v>8.1869247492427599E-9</v>
      </c>
      <c r="L84" s="2"/>
      <c r="M84" s="3">
        <v>1.19981247159728E-11</v>
      </c>
      <c r="N84" s="2"/>
    </row>
    <row r="85" spans="1:14" x14ac:dyDescent="0.25">
      <c r="A85" s="2"/>
      <c r="B85" s="2"/>
      <c r="C85" s="2"/>
      <c r="D85" s="2"/>
      <c r="E85" s="3"/>
      <c r="F85" s="2"/>
      <c r="G85" s="3"/>
      <c r="H85" s="2"/>
      <c r="I85" s="2"/>
      <c r="J85" s="2"/>
      <c r="K85" s="3">
        <v>7.2158763964047498E-9</v>
      </c>
      <c r="L85" s="2"/>
      <c r="M85" s="3">
        <v>3.5825231670116799E-12</v>
      </c>
      <c r="N85" s="2"/>
    </row>
    <row r="86" spans="1:14" x14ac:dyDescent="0.25">
      <c r="A86" s="2"/>
      <c r="B86" s="2"/>
      <c r="C86" s="2"/>
      <c r="D86" s="2"/>
      <c r="E86" s="3"/>
      <c r="F86" s="2"/>
      <c r="G86" s="3"/>
      <c r="H86" s="2"/>
      <c r="I86" s="2"/>
      <c r="J86" s="2"/>
      <c r="K86" s="3">
        <v>4.1544634954426799E-9</v>
      </c>
      <c r="L86" s="2"/>
      <c r="M86" s="2"/>
      <c r="N86" s="2"/>
    </row>
    <row r="87" spans="1:14" x14ac:dyDescent="0.25">
      <c r="A87" s="2"/>
      <c r="B87" s="2"/>
      <c r="C87" s="2"/>
      <c r="D87" s="2"/>
      <c r="E87" s="3"/>
      <c r="F87" s="2"/>
      <c r="G87" s="3"/>
      <c r="H87" s="2"/>
      <c r="I87" s="2"/>
      <c r="J87" s="2"/>
      <c r="K87" s="3">
        <v>3.6713936890642099E-9</v>
      </c>
      <c r="L87" s="2"/>
      <c r="M87" s="2"/>
      <c r="N87" s="2"/>
    </row>
    <row r="88" spans="1:14" x14ac:dyDescent="0.25">
      <c r="A88" s="2"/>
      <c r="B88" s="2"/>
      <c r="C88" s="2"/>
      <c r="D88" s="2"/>
      <c r="E88" s="3"/>
      <c r="F88" s="2"/>
      <c r="G88" s="3"/>
      <c r="H88" s="2"/>
      <c r="I88" s="2"/>
      <c r="J88" s="2"/>
      <c r="K88" s="3">
        <v>2.0744319595422601E-9</v>
      </c>
      <c r="L88" s="2"/>
      <c r="M88" s="2"/>
      <c r="N88" s="2"/>
    </row>
    <row r="89" spans="1:14" x14ac:dyDescent="0.25">
      <c r="A89" s="2"/>
      <c r="B89" s="2"/>
      <c r="C89" s="2"/>
      <c r="D89" s="2"/>
      <c r="E89" s="3"/>
      <c r="F89" s="2"/>
      <c r="G89" s="3"/>
      <c r="H89" s="2"/>
      <c r="I89" s="2"/>
      <c r="J89" s="2"/>
      <c r="K89" s="3">
        <v>1.8242515276156701E-9</v>
      </c>
      <c r="L89" s="2"/>
      <c r="M89" s="2"/>
      <c r="N89" s="2"/>
    </row>
    <row r="90" spans="1:14" x14ac:dyDescent="0.25">
      <c r="E90" s="1"/>
      <c r="G90" s="1"/>
    </row>
    <row r="91" spans="1:14" x14ac:dyDescent="0.25">
      <c r="G91" s="1"/>
    </row>
    <row r="92" spans="1:14" x14ac:dyDescent="0.25">
      <c r="G92" s="1"/>
    </row>
    <row r="93" spans="1:14" x14ac:dyDescent="0.25">
      <c r="G93" s="1"/>
    </row>
    <row r="94" spans="1:14" x14ac:dyDescent="0.25">
      <c r="G94" s="1"/>
    </row>
    <row r="95" spans="1:14" x14ac:dyDescent="0.25">
      <c r="G95" s="1"/>
    </row>
    <row r="96" spans="1:14" x14ac:dyDescent="0.25">
      <c r="G96" s="1"/>
    </row>
    <row r="97" spans="7:7" x14ac:dyDescent="0.25">
      <c r="G97" s="1"/>
    </row>
    <row r="98" spans="7:7" x14ac:dyDescent="0.25">
      <c r="G98" s="1"/>
    </row>
    <row r="99" spans="7:7" x14ac:dyDescent="0.25">
      <c r="G99" s="1"/>
    </row>
    <row r="100" spans="7:7" x14ac:dyDescent="0.25">
      <c r="G100" s="1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2AA201EE0AE94A8F77B2303A0B3263" ma:contentTypeVersion="4" ma:contentTypeDescription="Create a new document." ma:contentTypeScope="" ma:versionID="695583f9a6ffbe80b025e7f52c061d60">
  <xsd:schema xmlns:xsd="http://www.w3.org/2001/XMLSchema" xmlns:xs="http://www.w3.org/2001/XMLSchema" xmlns:p="http://schemas.microsoft.com/office/2006/metadata/properties" xmlns:ns3="40abac7b-9c38-4fc8-a039-d41f15666df2" targetNamespace="http://schemas.microsoft.com/office/2006/metadata/properties" ma:root="true" ma:fieldsID="8327d3004d60e0d908ba0ab4941c222a" ns3:_="">
    <xsd:import namespace="40abac7b-9c38-4fc8-a039-d41f15666df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abac7b-9c38-4fc8-a039-d41f15666d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A2595C-8789-4F61-BA84-3D314B660D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6125E44-DC55-4C6C-94B4-9A1A84FE7715}">
  <ds:schemaRefs>
    <ds:schemaRef ds:uri="http://schemas.microsoft.com/office/infopath/2007/PartnerControls"/>
    <ds:schemaRef ds:uri="40abac7b-9c38-4fc8-a039-d41f15666df2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9716757-2E7F-4399-8A81-35F4F04AC2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abac7b-9c38-4fc8-a039-d41f15666d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Fouad Jeffrey Ayoub</dc:creator>
  <cp:lastModifiedBy>Fouad Jeffrey Ayoub</cp:lastModifiedBy>
  <dcterms:created xsi:type="dcterms:W3CDTF">2024-02-28T15:06:43Z</dcterms:created>
  <dcterms:modified xsi:type="dcterms:W3CDTF">2024-05-29T03:34:08Z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0x010100CE2AA201EE0AE94A8F77B2303A0B3263</vt:lpwstr>
  </property>
</Properties>
</file>