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10" windowWidth="14810" windowHeight="8010"/>
  </bookViews>
  <sheets>
    <sheet name="Sheet1" sheetId="1" r:id="rId1"/>
    <sheet name="Sheet2" sheetId="2" r:id="rId2"/>
    <sheet name="Sheet3" sheetId="3" r:id="rId3"/>
  </sheets>
  <definedNames>
    <definedName name="_xlnm._FilterDatabase" localSheetId="0" hidden="1">Sheet1!$A$1:$E$117</definedName>
  </definedNames>
  <calcPr calcId="145621"/>
</workbook>
</file>

<file path=xl/calcChain.xml><?xml version="1.0" encoding="utf-8"?>
<calcChain xmlns="http://schemas.openxmlformats.org/spreadsheetml/2006/main">
  <c r="E18" i="1" l="1"/>
  <c r="E36" i="1" l="1"/>
  <c r="E39" i="1"/>
  <c r="E32" i="1"/>
  <c r="E24" i="1"/>
  <c r="E23" i="1"/>
  <c r="E22" i="1"/>
  <c r="E21" i="1"/>
  <c r="E20" i="1"/>
  <c r="E19" i="1"/>
</calcChain>
</file>

<file path=xl/sharedStrings.xml><?xml version="1.0" encoding="utf-8"?>
<sst xmlns="http://schemas.openxmlformats.org/spreadsheetml/2006/main" count="289" uniqueCount="264">
  <si>
    <t>业务查询</t>
    <phoneticPr fontId="1" type="noConversion"/>
  </si>
  <si>
    <t>企业数据查询</t>
  </si>
  <si>
    <t>线路数据查询</t>
  </si>
  <si>
    <t>车辆数据查询</t>
  </si>
  <si>
    <t>人员数据查询</t>
  </si>
  <si>
    <t>站点数据查询</t>
  </si>
  <si>
    <t>场站数据查询</t>
  </si>
  <si>
    <t>综合指标分析</t>
  </si>
  <si>
    <t>公交设施</t>
  </si>
  <si>
    <t>车辆投入</t>
  </si>
  <si>
    <t>运力投入</t>
  </si>
  <si>
    <t>服务质量</t>
  </si>
  <si>
    <t>公交收入</t>
    <phoneticPr fontId="1" type="noConversion"/>
  </si>
  <si>
    <t>客流分析</t>
  </si>
  <si>
    <t xml:space="preserve">rpt_macro_cia_bus_inst  </t>
  </si>
  <si>
    <t>rpt_macro_cia_bus_invest</t>
  </si>
  <si>
    <t>rpt_macro_cia_cap_invest</t>
  </si>
  <si>
    <t>rpt_macro_cia_sve_quty</t>
  </si>
  <si>
    <t>rpt_macro_cia_bus_income</t>
  </si>
  <si>
    <t xml:space="preserve">rpt_busiquery_corp  </t>
  </si>
  <si>
    <t>rpt_busiquery_route</t>
  </si>
  <si>
    <t>rpt_busiquery_businfo</t>
  </si>
  <si>
    <t>rpt_busiquery_emp</t>
  </si>
  <si>
    <t>rpt_busiquery_station</t>
  </si>
  <si>
    <t>rpt_busiquery_site</t>
  </si>
  <si>
    <t>线路投入</t>
  </si>
  <si>
    <t>车辆利用率</t>
  </si>
  <si>
    <t>运能投入</t>
  </si>
  <si>
    <t>优先设施分析</t>
  </si>
  <si>
    <t>万人拥有公交标台数</t>
  </si>
  <si>
    <t>客流与运力配置分析</t>
  </si>
  <si>
    <t>供应保障</t>
  </si>
  <si>
    <t>rpt_splysecu_routeinvest</t>
  </si>
  <si>
    <t>rpt_splysecu_busutilization</t>
  </si>
  <si>
    <t>rpt_splysecu_businvest</t>
  </si>
  <si>
    <t>rpt_splysecu_capacity_invest</t>
  </si>
  <si>
    <t>rpt_splysecu_piorfacility</t>
  </si>
  <si>
    <t>rpt_splysecu_stdcoeffby10th</t>
  </si>
  <si>
    <t>rpt_splysecu_passflowtocap</t>
  </si>
  <si>
    <t>首末班准点率</t>
  </si>
  <si>
    <t>发车收车时间分析</t>
  </si>
  <si>
    <t>发车间隔保障分析</t>
  </si>
  <si>
    <t>收车时间合理性分析</t>
  </si>
  <si>
    <t>rpt_svcquality_flontime</t>
  </si>
  <si>
    <t>rpt_svcquality_depcls</t>
  </si>
  <si>
    <t>rpt_svcquality_depinterval</t>
  </si>
  <si>
    <t>rpt_svcquality_clsrationality</t>
  </si>
  <si>
    <t>线网运行</t>
  </si>
  <si>
    <t>线网分析</t>
  </si>
  <si>
    <t>平均站距</t>
  </si>
  <si>
    <t>rpt_netoper_netanalysis</t>
  </si>
  <si>
    <t>rpt_netoper_avgdistance</t>
  </si>
  <si>
    <t>政策优惠</t>
  </si>
  <si>
    <t>线路首末班刷卡</t>
  </si>
  <si>
    <t>站点时段刷卡客流分析</t>
  </si>
  <si>
    <t>优惠分析</t>
  </si>
  <si>
    <t>rpt_policyprefer_flcard</t>
  </si>
  <si>
    <t>rpt_policyprefer_passflow</t>
  </si>
  <si>
    <t>rpt_policyprefer_preferential</t>
  </si>
  <si>
    <t>基础设施</t>
  </si>
  <si>
    <t>rpt_infra_employee</t>
  </si>
  <si>
    <t>rpt_infra_bus</t>
  </si>
  <si>
    <t>rpt_infra_site</t>
  </si>
  <si>
    <t>rpt_infra_station</t>
  </si>
  <si>
    <t>从业人员</t>
  </si>
  <si>
    <t>公交车辆</t>
  </si>
  <si>
    <t>公交场站</t>
  </si>
  <si>
    <t>公交站点</t>
  </si>
  <si>
    <t>车辆监控</t>
  </si>
  <si>
    <t>GIS监控</t>
  </si>
  <si>
    <t>在线历史数查询</t>
  </si>
  <si>
    <t>固定时段车辆在线数量</t>
  </si>
  <si>
    <t>rpt_monitor_gis</t>
  </si>
  <si>
    <t xml:space="preserve">rpt_monitor_onlinedata      </t>
  </si>
  <si>
    <t xml:space="preserve">rpt_monitor_fixtimeonline   </t>
  </si>
  <si>
    <t xml:space="preserve">rpt_monitor_ampmpeak        </t>
  </si>
  <si>
    <t>一级菜单</t>
    <phoneticPr fontId="1" type="noConversion"/>
  </si>
  <si>
    <t>二级菜单</t>
    <phoneticPr fontId="1" type="noConversion"/>
  </si>
  <si>
    <t>统计项</t>
    <phoneticPr fontId="1" type="noConversion"/>
  </si>
  <si>
    <t>数据源</t>
    <phoneticPr fontId="1" type="noConversion"/>
  </si>
  <si>
    <t>公式</t>
    <phoneticPr fontId="1" type="noConversion"/>
  </si>
  <si>
    <t>状态为有效、结束时间有效、存在有效子线路的所有线路信息</t>
    <phoneticPr fontId="1" type="noConversion"/>
  </si>
  <si>
    <t>状态为有效、组织类型为营运组织、上级组织有效的所有企业信息</t>
    <phoneticPr fontId="1" type="noConversion"/>
  </si>
  <si>
    <t>状态为有效的所有人员信息</t>
    <phoneticPr fontId="1" type="noConversion"/>
  </si>
  <si>
    <t>状态为有效的所有站点信息</t>
    <phoneticPr fontId="1" type="noConversion"/>
  </si>
  <si>
    <t>线路长度</t>
  </si>
  <si>
    <t>线路长度</t>
    <phoneticPr fontId="1" type="noConversion"/>
  </si>
  <si>
    <t>单程线路上下行之和取平均值；环线长度</t>
    <phoneticPr fontId="1" type="noConversion"/>
  </si>
  <si>
    <t>线路数量</t>
  </si>
  <si>
    <t>调度系统覆盖率</t>
  </si>
  <si>
    <t>车辆保有量</t>
  </si>
  <si>
    <t>车辆标台数</t>
  </si>
  <si>
    <t>高档车</t>
  </si>
  <si>
    <t>空调车</t>
  </si>
  <si>
    <t>低地板车</t>
  </si>
  <si>
    <t>汽油车</t>
  </si>
  <si>
    <t>柴油车</t>
  </si>
  <si>
    <t>天然气车</t>
  </si>
  <si>
    <t>混合动力车</t>
  </si>
  <si>
    <t>发车班次</t>
  </si>
  <si>
    <t>运营里程</t>
  </si>
  <si>
    <t>客运能力</t>
  </si>
  <si>
    <t>单位营运公里载客数</t>
  </si>
  <si>
    <t>日平均载客量</t>
  </si>
  <si>
    <t>投入车辆数</t>
  </si>
  <si>
    <t>拥有车辆数</t>
  </si>
  <si>
    <t>人口类型</t>
  </si>
  <si>
    <t>人口数</t>
  </si>
  <si>
    <t>运力配置</t>
  </si>
  <si>
    <t>客流量</t>
  </si>
  <si>
    <t>客流量/运力配置比例</t>
  </si>
  <si>
    <t>首班班次数</t>
  </si>
  <si>
    <t>首班准点数</t>
  </si>
  <si>
    <t>首班准点率</t>
  </si>
  <si>
    <t>末班班次数</t>
  </si>
  <si>
    <t>末班准点数</t>
  </si>
  <si>
    <t>末班准点率</t>
  </si>
  <si>
    <t>线路条数</t>
  </si>
  <si>
    <t>发车间隔是否达标</t>
  </si>
  <si>
    <t>末班平均刷卡人次</t>
  </si>
  <si>
    <t>收车时间是否合理</t>
  </si>
  <si>
    <t>首末班</t>
  </si>
  <si>
    <t>刷卡人次</t>
  </si>
  <si>
    <t>发车时间</t>
  </si>
  <si>
    <t>终到时间</t>
  </si>
  <si>
    <t>节假日标志</t>
  </si>
  <si>
    <t>上车数量</t>
  </si>
  <si>
    <t>日优惠金额</t>
  </si>
  <si>
    <t>日营运收入</t>
  </si>
  <si>
    <t>日优惠人次</t>
  </si>
  <si>
    <t>日客流量</t>
  </si>
  <si>
    <t>运营车辆在线数</t>
  </si>
  <si>
    <t>非运营车辆在线数</t>
  </si>
  <si>
    <t>总车辆在线数</t>
  </si>
  <si>
    <t>车载在线数量</t>
  </si>
  <si>
    <t>运营在线数量</t>
  </si>
  <si>
    <t>非运营在线数量</t>
  </si>
  <si>
    <t>上线车辆数</t>
  </si>
  <si>
    <t>运营车辆数</t>
  </si>
  <si>
    <t>非运营车辆数</t>
  </si>
  <si>
    <t>子线路数量</t>
  </si>
  <si>
    <t>站场数量</t>
  </si>
  <si>
    <t>站点数量</t>
  </si>
  <si>
    <t>从业人员数量</t>
  </si>
  <si>
    <t>司机数量</t>
  </si>
  <si>
    <t>可营运车辆数</t>
  </si>
  <si>
    <t>车辆标台</t>
  </si>
  <si>
    <t>空调车比例</t>
  </si>
  <si>
    <t>车辆投入数量利用率</t>
  </si>
  <si>
    <t>车辆投入里程利用率</t>
  </si>
  <si>
    <t>车辆投入时间利用率</t>
  </si>
  <si>
    <t>运营时间</t>
  </si>
  <si>
    <t>车次准点率</t>
  </si>
  <si>
    <t>班次兑现率</t>
  </si>
  <si>
    <t>发车间隔兑现率</t>
  </si>
  <si>
    <t>投币收入</t>
  </si>
  <si>
    <t>IC卡收入</t>
  </si>
  <si>
    <t>优惠金额</t>
  </si>
  <si>
    <t>千车公里收入</t>
  </si>
  <si>
    <t>单车评价收入</t>
  </si>
  <si>
    <t>投币人次</t>
  </si>
  <si>
    <t>优惠人次</t>
  </si>
  <si>
    <t>千车公里客运量</t>
  </si>
  <si>
    <t>单车平均客运量</t>
  </si>
  <si>
    <t>在E5的基础上，状态为正常的所有车辆信息</t>
    <phoneticPr fontId="1" type="noConversion"/>
  </si>
  <si>
    <t>同E6</t>
    <phoneticPr fontId="1" type="noConversion"/>
  </si>
  <si>
    <t>同E8</t>
    <phoneticPr fontId="1" type="noConversion"/>
  </si>
  <si>
    <t>同E7</t>
    <phoneticPr fontId="1" type="noConversion"/>
  </si>
  <si>
    <t>基于E3的所有线路数量</t>
    <phoneticPr fontId="1" type="noConversion"/>
  </si>
  <si>
    <t>基于E3的所有线路长度之和</t>
    <phoneticPr fontId="1" type="noConversion"/>
  </si>
  <si>
    <t>默认覆盖率100%</t>
    <phoneticPr fontId="1" type="noConversion"/>
  </si>
  <si>
    <t>当天有效的营运发车每个班次里程数之和</t>
    <phoneticPr fontId="1" type="noConversion"/>
  </si>
  <si>
    <t>当天所有次卡刷卡数+电子钱包刷卡数+投币次数（投币金额除2）</t>
    <phoneticPr fontId="1" type="noConversion"/>
  </si>
  <si>
    <t>客运能力/运营里程*100%</t>
    <phoneticPr fontId="1" type="noConversion"/>
  </si>
  <si>
    <t>客运能力/发车班次*100%</t>
    <phoneticPr fontId="1" type="noConversion"/>
  </si>
  <si>
    <t>基于E5，状态为正常，并且当月参与过运营的车辆总数</t>
    <phoneticPr fontId="1" type="noConversion"/>
  </si>
  <si>
    <t>基于E5，状态为正常，并且当月参与过运营的车辆标台总数</t>
    <phoneticPr fontId="1" type="noConversion"/>
  </si>
  <si>
    <t>同E16</t>
    <phoneticPr fontId="1" type="noConversion"/>
  </si>
  <si>
    <t>同E10</t>
    <phoneticPr fontId="1" type="noConversion"/>
  </si>
  <si>
    <t>默认"常驻人口"</t>
    <phoneticPr fontId="1" type="noConversion"/>
  </si>
  <si>
    <t>基于E10的车辆标台数（总数）</t>
    <phoneticPr fontId="1" type="noConversion"/>
  </si>
  <si>
    <t>当天有效的营运发车班次总数</t>
    <phoneticPr fontId="1" type="noConversion"/>
  </si>
  <si>
    <t>当天每条线路（单程上下行，或环行）最早一班发车的总班次数</t>
    <phoneticPr fontId="1" type="noConversion"/>
  </si>
  <si>
    <t>当天每条线路（单程上下行，或环行）最后一班发车的总班次数</t>
    <phoneticPr fontId="1" type="noConversion"/>
  </si>
  <si>
    <t>首班实际发车时间早于计划发车时间，或者不晚于计划发车时间3分钟</t>
    <phoneticPr fontId="1" type="noConversion"/>
  </si>
  <si>
    <t>末班实际发车时间晚于计划发车时间，或者不早于计划发车时间3分钟</t>
    <phoneticPr fontId="1" type="noConversion"/>
  </si>
  <si>
    <t>首班准点数/首班班次数*100%</t>
    <phoneticPr fontId="1" type="noConversion"/>
  </si>
  <si>
    <t>末班准点数/末班班次数*100%</t>
    <phoneticPr fontId="1" type="noConversion"/>
  </si>
  <si>
    <t>统计时段内有效的营运发车班次所属线路的总线路条数（上下行重复计算）</t>
    <phoneticPr fontId="1" type="noConversion"/>
  </si>
  <si>
    <t>按上述计算方法统计的不达标数量超过2条，则本条线路发车间隔不达标</t>
    <phoneticPr fontId="1" type="noConversion"/>
  </si>
  <si>
    <t>统计时间范围为每日5：30-21:00，按照每条线路发车时间先后排序，当前班次发车时间与上班次发车时间的时间间隔在以下标准范围之内，则本班次发车间隔为达标，否则不达标：
快线9分钟；干线12分钟；支线15分钟；社区巴士8分钟</t>
    <phoneticPr fontId="1" type="noConversion"/>
  </si>
  <si>
    <t>每条线路标准线路长度</t>
    <phoneticPr fontId="1" type="noConversion"/>
  </si>
  <si>
    <t>线路末班发车和到达时间范围内，次卡刷卡人数平均值（上下行之和除2，环行除1)</t>
    <phoneticPr fontId="1" type="noConversion"/>
  </si>
  <si>
    <t>下列情况收车时间不合理：
线路长度 &lt;= 10KM, 末班平均刷卡人次&gt;20
线路长度 &gt; 10, 末班平均刷卡人次&lt;=15
线路长度 &gt; 15, 末班平均刷卡人次&lt;=20
线路长度 &gt; 20, 末班平均刷卡人次&gt;40</t>
    <phoneticPr fontId="1" type="noConversion"/>
  </si>
  <si>
    <t>基于E3的所有线路条数</t>
    <phoneticPr fontId="1" type="noConversion"/>
  </si>
  <si>
    <t>基于E3的所有子线路条数</t>
    <phoneticPr fontId="1" type="noConversion"/>
  </si>
  <si>
    <t>基于E8的所有场站数量</t>
    <phoneticPr fontId="1" type="noConversion"/>
  </si>
  <si>
    <t>基于E7的所有站点数量</t>
    <phoneticPr fontId="1" type="noConversion"/>
  </si>
  <si>
    <t>基于E6，筛选出驾驶员数量</t>
    <phoneticPr fontId="1" type="noConversion"/>
  </si>
  <si>
    <t>基于E6的所有人员数量</t>
    <phoneticPr fontId="1" type="noConversion"/>
  </si>
  <si>
    <t>基于E5的所有车辆数量</t>
    <phoneticPr fontId="1" type="noConversion"/>
  </si>
  <si>
    <t>基于E5，并在当月参与过营运的车辆数量</t>
    <phoneticPr fontId="1" type="noConversion"/>
  </si>
  <si>
    <t>基于E5，筛选出车辆类型为“运营车辆”的所有车辆数量</t>
    <phoneticPr fontId="1" type="noConversion"/>
  </si>
  <si>
    <t>基于E5的所有车辆标台之和</t>
    <phoneticPr fontId="1" type="noConversion"/>
  </si>
  <si>
    <t>基于E5，筛选出空调车的数量</t>
    <phoneticPr fontId="1" type="noConversion"/>
  </si>
  <si>
    <t>当月所有有效营运班次公里数之和</t>
    <phoneticPr fontId="1" type="noConversion"/>
  </si>
  <si>
    <t>当月所有有效班次公里数之和</t>
    <phoneticPr fontId="1" type="noConversion"/>
  </si>
  <si>
    <t>当月所有有效营运班次运行时间（到达时间与出发时间差）之和</t>
    <phoneticPr fontId="1" type="noConversion"/>
  </si>
  <si>
    <t>当月所有有效班次运行时间（到达时间与出发时间差）之和</t>
    <phoneticPr fontId="1" type="noConversion"/>
  </si>
  <si>
    <t>空调车数量</t>
    <phoneticPr fontId="1" type="noConversion"/>
  </si>
  <si>
    <t>空调车数量/车辆保有量*100%</t>
    <phoneticPr fontId="1" type="noConversion"/>
  </si>
  <si>
    <t>车辆保有量</t>
    <phoneticPr fontId="1" type="noConversion"/>
  </si>
  <si>
    <t>实际营运车辆数/车辆保有量*100%</t>
    <phoneticPr fontId="1" type="noConversion"/>
  </si>
  <si>
    <t>总公里数</t>
    <phoneticPr fontId="1" type="noConversion"/>
  </si>
  <si>
    <t>运营公里数/总公里数*100%</t>
    <phoneticPr fontId="1" type="noConversion"/>
  </si>
  <si>
    <t>运营投入时间</t>
    <phoneticPr fontId="1" type="noConversion"/>
  </si>
  <si>
    <t>总投入时间</t>
    <phoneticPr fontId="1" type="noConversion"/>
  </si>
  <si>
    <t>运营投入时间/总投入时间*100%</t>
    <phoneticPr fontId="1" type="noConversion"/>
  </si>
  <si>
    <t>当天所有有效营运班次总数</t>
    <phoneticPr fontId="1" type="noConversion"/>
  </si>
  <si>
    <t>当天所有有效营运班次运行里程之和</t>
    <phoneticPr fontId="1" type="noConversion"/>
  </si>
  <si>
    <t>当天所有有效营运班次运行时间之和</t>
    <phoneticPr fontId="1" type="noConversion"/>
  </si>
  <si>
    <t>当月所有有效营运（首班+末班班次准点数）/（首班+末班班次总数）</t>
    <phoneticPr fontId="1" type="noConversion"/>
  </si>
  <si>
    <t>当天所有有效营运车次准点数（实际发车时间早于计划发车时间，或者不晚于计划发车时间3分钟）</t>
    <phoneticPr fontId="1" type="noConversion"/>
  </si>
  <si>
    <t>当天所有有效营运车次总数</t>
    <phoneticPr fontId="1" type="noConversion"/>
  </si>
  <si>
    <t>车次准点数量</t>
    <phoneticPr fontId="1" type="noConversion"/>
  </si>
  <si>
    <t>车次总数量</t>
    <phoneticPr fontId="1" type="noConversion"/>
  </si>
  <si>
    <t>发车间隔不达标数量</t>
    <phoneticPr fontId="1" type="noConversion"/>
  </si>
  <si>
    <t>（车次总数量-发车间隔不达标数量(E48)） / 车次总数量*100%</t>
    <phoneticPr fontId="1" type="noConversion"/>
  </si>
  <si>
    <t>当月投币金额总数</t>
    <phoneticPr fontId="1" type="noConversion"/>
  </si>
  <si>
    <t>当月刷卡次卡和刷卡电子钱包金额总数</t>
    <phoneticPr fontId="1" type="noConversion"/>
  </si>
  <si>
    <t>投币收入+IC卡收入</t>
    <phoneticPr fontId="1" type="noConversion"/>
  </si>
  <si>
    <t>刷卡次卡优惠金额（次卡刷卡人次*2-次卡扣除数/2）+刷卡电子钱包优惠金额（电子钱包刷卡人次*2-电子钱包实际收入）</t>
    <phoneticPr fontId="1" type="noConversion"/>
  </si>
  <si>
    <t>营运收入</t>
    <phoneticPr fontId="1" type="noConversion"/>
  </si>
  <si>
    <t>运营里程</t>
    <phoneticPr fontId="1" type="noConversion"/>
  </si>
  <si>
    <t>运营公里数</t>
    <phoneticPr fontId="1" type="noConversion"/>
  </si>
  <si>
    <t>实际营运车辆数</t>
    <phoneticPr fontId="1" type="noConversion"/>
  </si>
  <si>
    <t>当月投币人次总数</t>
    <phoneticPr fontId="1" type="noConversion"/>
  </si>
  <si>
    <t>当月刷卡次卡人次+刷卡电子钱包人次总数</t>
    <phoneticPr fontId="1" type="noConversion"/>
  </si>
  <si>
    <t>投币人次+刷卡人次</t>
    <phoneticPr fontId="1" type="noConversion"/>
  </si>
  <si>
    <t>客流人次</t>
    <phoneticPr fontId="1" type="noConversion"/>
  </si>
  <si>
    <t>线路长度/（线路包含站点数量-1）</t>
    <phoneticPr fontId="1" type="noConversion"/>
  </si>
  <si>
    <t>首班/末班</t>
    <phoneticPr fontId="1" type="noConversion"/>
  </si>
  <si>
    <t>实际发车时间</t>
    <phoneticPr fontId="1" type="noConversion"/>
  </si>
  <si>
    <t>实际到达时间</t>
    <phoneticPr fontId="1" type="noConversion"/>
  </si>
  <si>
    <t>刷卡次卡优惠金额（次卡刷卡人次*2-次卡扣除数/2）+刷卡电子钱包优惠金额（电子钱包刷卡人次*2-电子钱包实际收入）</t>
    <phoneticPr fontId="1" type="noConversion"/>
  </si>
  <si>
    <t>刷卡次卡金额+刷卡电子钱包金额+投币金额</t>
    <phoneticPr fontId="1" type="noConversion"/>
  </si>
  <si>
    <t>刷卡次卡人次+刷卡电子钱包人次</t>
    <phoneticPr fontId="1" type="noConversion"/>
  </si>
  <si>
    <t>刷卡次卡人次+刷卡电子钱包人次+投币人次</t>
    <phoneticPr fontId="1" type="noConversion"/>
  </si>
  <si>
    <t>早高峰车辆数统计</t>
    <phoneticPr fontId="1" type="noConversion"/>
  </si>
  <si>
    <t>当日07:10-09:10各时段正在有效营运的车辆数</t>
    <phoneticPr fontId="1" type="noConversion"/>
  </si>
  <si>
    <t>拥有车辆数-运营车辆数</t>
    <phoneticPr fontId="1" type="noConversion"/>
  </si>
  <si>
    <t>参与有效营运的营运车辆总数</t>
    <phoneticPr fontId="1" type="noConversion"/>
  </si>
  <si>
    <t>参与有效营运的非营运车辆总数</t>
    <phoneticPr fontId="1" type="noConversion"/>
  </si>
  <si>
    <t>参与有效营运的拥有车载机的车辆总数</t>
    <phoneticPr fontId="1" type="noConversion"/>
  </si>
  <si>
    <t>手工维护站点信息，运营线路（如何区分停靠和进场？，目前数据为交委提供手工维护）</t>
    <phoneticPr fontId="1" type="noConversion"/>
  </si>
  <si>
    <t>默认6,440,000（只有中心城区）</t>
    <phoneticPr fontId="1" type="noConversion"/>
  </si>
  <si>
    <t>发车时间和终到时间之间刷卡人次之和（目前无法按时间统计电子钱包刷卡次数）</t>
    <phoneticPr fontId="1" type="noConversion"/>
  </si>
  <si>
    <t>状态为有效的所有车辆信息（需扣除借出数量）</t>
    <phoneticPr fontId="1" type="noConversion"/>
  </si>
  <si>
    <t>车次准点数量/车次总数量*100%，（需按峰段统计，每个峰段标准？）</t>
    <phoneticPr fontId="1" type="noConversion"/>
  </si>
  <si>
    <t>同车次准点率</t>
    <phoneticPr fontId="1" type="noConversion"/>
  </si>
  <si>
    <t>营运收入*1000/运营公里数(E98)/实际营运车辆数</t>
    <phoneticPr fontId="1" type="noConversion"/>
  </si>
  <si>
    <t>营运收入/实际营运车辆数</t>
    <phoneticPr fontId="1" type="noConversion"/>
  </si>
  <si>
    <t>客流人次*1000/运营公里数(E98)/实际营运车辆数</t>
    <phoneticPr fontId="1" type="noConversion"/>
  </si>
  <si>
    <t>客流人次/实际营运车辆数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</si>
</sst>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Arial"/>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5">
    <xf numFmtId="0" fontId="0" fillId="0" borderId="0" xfId="0"/>
    <xf numFmtId="0" fontId="2" fillId="0" borderId="1" xfId="0" applyFont="1" applyBorder="1"/>
    <xf numFmtId="0" fontId="0" fillId="0" borderId="1" xfId="0" applyBorder="1"/>
    <xf numFmtId="0" fontId="0" fillId="0" borderId="2" xfId="0" applyBorder="1"/>
    <xf numFmtId="0" fontId="3" fillId="0" borderId="1" xfId="0" applyFont="1" applyBorder="1"/>
    <xf numFmtId="0" fontId="0" fillId="0" borderId="1" xfId="0" applyBorder="1" applyAlignment="1">
      <alignment vertical="top" wrapText="1"/>
    </xf>
    <xf numFmtId="0" fontId="0" fillId="2" borderId="1" xfId="0" applyFill="1" applyBorder="1"/>
    <xf numFmtId="0" fontId="3" fillId="2" borderId="1" xfId="0" applyFont="1" applyFill="1" applyBorder="1"/>
    <xf numFmtId="0" fontId="0" fillId="2" borderId="2" xfId="0" applyFill="1" applyBorder="1"/>
    <xf numFmtId="0" fontId="3" fillId="0" borderId="3" xfId="0" applyFont="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tabSelected="1" topLeftCell="B97" workbookViewId="0">
      <selection activeCell="E118" sqref="E118"/>
    </sheetView>
  </sheetViews>
  <sheetFormatPr defaultRowHeight="14" x14ac:dyDescent="0.25"/>
  <cols>
    <col min="1" max="1" width="13.54296875" bestFit="1" customWidth="1"/>
    <col min="2" max="2" width="22.1796875" bestFit="1" customWidth="1"/>
    <col min="3" max="3" width="28.08984375" bestFit="1" customWidth="1"/>
    <col min="4" max="4" width="21.08984375" bestFit="1" customWidth="1"/>
    <col min="5" max="5" width="79.36328125" bestFit="1" customWidth="1"/>
  </cols>
  <sheetData>
    <row r="1" spans="1:5" x14ac:dyDescent="0.25">
      <c r="A1" s="1" t="s">
        <v>76</v>
      </c>
      <c r="B1" s="1" t="s">
        <v>77</v>
      </c>
      <c r="C1" s="1" t="s">
        <v>79</v>
      </c>
      <c r="D1" s="1" t="s">
        <v>78</v>
      </c>
      <c r="E1" s="1" t="s">
        <v>80</v>
      </c>
    </row>
    <row r="2" spans="1:5" ht="14.5" x14ac:dyDescent="0.3">
      <c r="A2" s="12" t="s">
        <v>0</v>
      </c>
      <c r="B2" s="2" t="s">
        <v>1</v>
      </c>
      <c r="C2" s="4" t="s">
        <v>19</v>
      </c>
      <c r="D2" s="3"/>
      <c r="E2" s="2" t="s">
        <v>82</v>
      </c>
    </row>
    <row r="3" spans="1:5" ht="14.5" x14ac:dyDescent="0.3">
      <c r="A3" s="13"/>
      <c r="B3" s="2" t="s">
        <v>2</v>
      </c>
      <c r="C3" s="4" t="s">
        <v>20</v>
      </c>
      <c r="D3" s="3"/>
      <c r="E3" s="2" t="s">
        <v>81</v>
      </c>
    </row>
    <row r="4" spans="1:5" ht="14.5" x14ac:dyDescent="0.3">
      <c r="A4" s="13"/>
      <c r="B4" s="2" t="s">
        <v>2</v>
      </c>
      <c r="C4" s="4" t="s">
        <v>20</v>
      </c>
      <c r="D4" s="2" t="s">
        <v>86</v>
      </c>
      <c r="E4" s="2" t="s">
        <v>87</v>
      </c>
    </row>
    <row r="5" spans="1:5" ht="14.5" x14ac:dyDescent="0.3">
      <c r="A5" s="13"/>
      <c r="B5" s="6" t="s">
        <v>3</v>
      </c>
      <c r="C5" s="7" t="s">
        <v>21</v>
      </c>
      <c r="D5" s="8"/>
      <c r="E5" s="6" t="s">
        <v>257</v>
      </c>
    </row>
    <row r="6" spans="1:5" ht="14.5" x14ac:dyDescent="0.3">
      <c r="A6" s="13"/>
      <c r="B6" s="2" t="s">
        <v>4</v>
      </c>
      <c r="C6" s="4" t="s">
        <v>22</v>
      </c>
      <c r="D6" s="3"/>
      <c r="E6" s="2" t="s">
        <v>83</v>
      </c>
    </row>
    <row r="7" spans="1:5" ht="14.5" x14ac:dyDescent="0.3">
      <c r="A7" s="13"/>
      <c r="B7" s="2" t="s">
        <v>5</v>
      </c>
      <c r="C7" s="4" t="s">
        <v>23</v>
      </c>
      <c r="D7" s="3"/>
      <c r="E7" s="2" t="s">
        <v>84</v>
      </c>
    </row>
    <row r="8" spans="1:5" ht="14.5" x14ac:dyDescent="0.3">
      <c r="A8" s="14"/>
      <c r="B8" s="2" t="s">
        <v>6</v>
      </c>
      <c r="C8" s="4" t="s">
        <v>24</v>
      </c>
      <c r="D8" s="3"/>
      <c r="E8" s="6" t="s">
        <v>254</v>
      </c>
    </row>
    <row r="9" spans="1:5" ht="14.5" x14ac:dyDescent="0.3">
      <c r="A9" s="12" t="s">
        <v>59</v>
      </c>
      <c r="B9" s="2" t="s">
        <v>64</v>
      </c>
      <c r="C9" s="4" t="s">
        <v>60</v>
      </c>
      <c r="D9" s="2"/>
      <c r="E9" s="2" t="s">
        <v>165</v>
      </c>
    </row>
    <row r="10" spans="1:5" ht="14.5" x14ac:dyDescent="0.3">
      <c r="A10" s="13"/>
      <c r="B10" s="2" t="s">
        <v>65</v>
      </c>
      <c r="C10" s="4" t="s">
        <v>61</v>
      </c>
      <c r="D10" s="2"/>
      <c r="E10" s="2" t="s">
        <v>164</v>
      </c>
    </row>
    <row r="11" spans="1:5" ht="14.5" x14ac:dyDescent="0.3">
      <c r="A11" s="13"/>
      <c r="B11" s="2" t="s">
        <v>66</v>
      </c>
      <c r="C11" s="4" t="s">
        <v>62</v>
      </c>
      <c r="D11" s="2"/>
      <c r="E11" s="2" t="s">
        <v>166</v>
      </c>
    </row>
    <row r="12" spans="1:5" ht="14.5" x14ac:dyDescent="0.3">
      <c r="A12" s="14"/>
      <c r="B12" s="2" t="s">
        <v>67</v>
      </c>
      <c r="C12" s="4" t="s">
        <v>63</v>
      </c>
      <c r="D12" s="2"/>
      <c r="E12" s="2" t="s">
        <v>167</v>
      </c>
    </row>
    <row r="13" spans="1:5" x14ac:dyDescent="0.25">
      <c r="A13" s="12" t="s">
        <v>31</v>
      </c>
      <c r="B13" s="12" t="s">
        <v>25</v>
      </c>
      <c r="C13" s="9" t="s">
        <v>32</v>
      </c>
      <c r="D13" s="2" t="s">
        <v>88</v>
      </c>
      <c r="E13" s="2" t="s">
        <v>168</v>
      </c>
    </row>
    <row r="14" spans="1:5" x14ac:dyDescent="0.25">
      <c r="A14" s="13"/>
      <c r="B14" s="13"/>
      <c r="C14" s="10" t="s">
        <v>32</v>
      </c>
      <c r="D14" s="2" t="s">
        <v>85</v>
      </c>
      <c r="E14" s="2" t="s">
        <v>169</v>
      </c>
    </row>
    <row r="15" spans="1:5" x14ac:dyDescent="0.25">
      <c r="A15" s="13"/>
      <c r="B15" s="14"/>
      <c r="C15" s="11" t="s">
        <v>32</v>
      </c>
      <c r="D15" s="2" t="s">
        <v>89</v>
      </c>
      <c r="E15" s="2" t="s">
        <v>170</v>
      </c>
    </row>
    <row r="16" spans="1:5" ht="14.5" customHeight="1" x14ac:dyDescent="0.25">
      <c r="A16" s="13"/>
      <c r="B16" s="12" t="s">
        <v>9</v>
      </c>
      <c r="C16" s="9" t="s">
        <v>34</v>
      </c>
      <c r="D16" s="2" t="s">
        <v>90</v>
      </c>
      <c r="E16" s="2" t="s">
        <v>175</v>
      </c>
    </row>
    <row r="17" spans="1:5" ht="14.5" customHeight="1" x14ac:dyDescent="0.25">
      <c r="A17" s="13"/>
      <c r="B17" s="13"/>
      <c r="C17" s="10"/>
      <c r="D17" s="2" t="s">
        <v>91</v>
      </c>
      <c r="E17" s="2" t="s">
        <v>176</v>
      </c>
    </row>
    <row r="18" spans="1:5" ht="14.5" customHeight="1" x14ac:dyDescent="0.25">
      <c r="A18" s="13"/>
      <c r="B18" s="13"/>
      <c r="C18" s="10"/>
      <c r="D18" s="2" t="s">
        <v>92</v>
      </c>
      <c r="E18" s="2" t="str">
        <f>"基于E5，状态为正常，并且当月参与过运营的"&amp;D18&amp;"车辆总数"</f>
        <v>基于E5，状态为正常，并且当月参与过运营的高档车车辆总数</v>
      </c>
    </row>
    <row r="19" spans="1:5" ht="14.5" customHeight="1" x14ac:dyDescent="0.25">
      <c r="A19" s="13"/>
      <c r="B19" s="13"/>
      <c r="C19" s="10"/>
      <c r="D19" s="2" t="s">
        <v>93</v>
      </c>
      <c r="E19" s="2" t="str">
        <f>"基于E5，状态为正常，并且当月参与过运营的"&amp;D19&amp;"车辆总数"</f>
        <v>基于E5，状态为正常，并且当月参与过运营的空调车车辆总数</v>
      </c>
    </row>
    <row r="20" spans="1:5" ht="14.5" customHeight="1" x14ac:dyDescent="0.25">
      <c r="A20" s="13"/>
      <c r="B20" s="13"/>
      <c r="C20" s="10"/>
      <c r="D20" s="2" t="s">
        <v>94</v>
      </c>
      <c r="E20" s="2" t="str">
        <f t="shared" ref="E20:E24" si="0">"基于E5，状态为正常，并且当月参与过运营的"&amp;D20&amp;"车辆总数"</f>
        <v>基于E5，状态为正常，并且当月参与过运营的低地板车车辆总数</v>
      </c>
    </row>
    <row r="21" spans="1:5" ht="14.5" customHeight="1" x14ac:dyDescent="0.25">
      <c r="A21" s="13"/>
      <c r="B21" s="13"/>
      <c r="C21" s="10"/>
      <c r="D21" s="2" t="s">
        <v>95</v>
      </c>
      <c r="E21" s="2" t="str">
        <f t="shared" si="0"/>
        <v>基于E5，状态为正常，并且当月参与过运营的汽油车车辆总数</v>
      </c>
    </row>
    <row r="22" spans="1:5" ht="14.5" customHeight="1" x14ac:dyDescent="0.25">
      <c r="A22" s="13"/>
      <c r="B22" s="13"/>
      <c r="C22" s="10"/>
      <c r="D22" s="2" t="s">
        <v>96</v>
      </c>
      <c r="E22" s="2" t="str">
        <f t="shared" si="0"/>
        <v>基于E5，状态为正常，并且当月参与过运营的柴油车车辆总数</v>
      </c>
    </row>
    <row r="23" spans="1:5" ht="14.5" customHeight="1" x14ac:dyDescent="0.25">
      <c r="A23" s="13"/>
      <c r="B23" s="13"/>
      <c r="C23" s="10"/>
      <c r="D23" s="2" t="s">
        <v>97</v>
      </c>
      <c r="E23" s="2" t="str">
        <f t="shared" si="0"/>
        <v>基于E5，状态为正常，并且当月参与过运营的天然气车车辆总数</v>
      </c>
    </row>
    <row r="24" spans="1:5" ht="14.5" customHeight="1" x14ac:dyDescent="0.25">
      <c r="A24" s="13"/>
      <c r="B24" s="14"/>
      <c r="C24" s="11"/>
      <c r="D24" s="2" t="s">
        <v>98</v>
      </c>
      <c r="E24" s="2" t="str">
        <f t="shared" si="0"/>
        <v>基于E5，状态为正常，并且当月参与过运营的混合动力车车辆总数</v>
      </c>
    </row>
    <row r="25" spans="1:5" ht="14.5" customHeight="1" x14ac:dyDescent="0.25">
      <c r="A25" s="13"/>
      <c r="B25" s="12" t="s">
        <v>27</v>
      </c>
      <c r="C25" s="9" t="s">
        <v>35</v>
      </c>
      <c r="D25" s="2" t="s">
        <v>99</v>
      </c>
      <c r="E25" s="2" t="s">
        <v>181</v>
      </c>
    </row>
    <row r="26" spans="1:5" ht="14.5" customHeight="1" x14ac:dyDescent="0.25">
      <c r="A26" s="13"/>
      <c r="B26" s="13"/>
      <c r="C26" s="10"/>
      <c r="D26" s="2" t="s">
        <v>100</v>
      </c>
      <c r="E26" s="2" t="s">
        <v>171</v>
      </c>
    </row>
    <row r="27" spans="1:5" ht="14.5" customHeight="1" x14ac:dyDescent="0.25">
      <c r="A27" s="13"/>
      <c r="B27" s="13"/>
      <c r="C27" s="10"/>
      <c r="D27" s="2" t="s">
        <v>101</v>
      </c>
      <c r="E27" s="2" t="s">
        <v>172</v>
      </c>
    </row>
    <row r="28" spans="1:5" ht="14.5" customHeight="1" x14ac:dyDescent="0.25">
      <c r="A28" s="13"/>
      <c r="B28" s="13"/>
      <c r="C28" s="10"/>
      <c r="D28" s="2" t="s">
        <v>102</v>
      </c>
      <c r="E28" s="2" t="s">
        <v>173</v>
      </c>
    </row>
    <row r="29" spans="1:5" ht="14.5" customHeight="1" x14ac:dyDescent="0.25">
      <c r="A29" s="13"/>
      <c r="B29" s="14"/>
      <c r="C29" s="11"/>
      <c r="D29" s="2" t="s">
        <v>103</v>
      </c>
      <c r="E29" s="2" t="s">
        <v>174</v>
      </c>
    </row>
    <row r="30" spans="1:5" ht="14.5" customHeight="1" x14ac:dyDescent="0.25">
      <c r="A30" s="13"/>
      <c r="B30" s="12" t="s">
        <v>26</v>
      </c>
      <c r="C30" s="9" t="s">
        <v>33</v>
      </c>
      <c r="D30" s="2" t="s">
        <v>104</v>
      </c>
      <c r="E30" s="2" t="s">
        <v>177</v>
      </c>
    </row>
    <row r="31" spans="1:5" ht="14.5" customHeight="1" x14ac:dyDescent="0.25">
      <c r="A31" s="13"/>
      <c r="B31" s="13"/>
      <c r="C31" s="10"/>
      <c r="D31" s="2" t="s">
        <v>105</v>
      </c>
      <c r="E31" s="2" t="s">
        <v>178</v>
      </c>
    </row>
    <row r="32" spans="1:5" ht="14.5" customHeight="1" x14ac:dyDescent="0.25">
      <c r="A32" s="13"/>
      <c r="B32" s="14"/>
      <c r="C32" s="11"/>
      <c r="D32" s="2" t="s">
        <v>26</v>
      </c>
      <c r="E32" s="2" t="str">
        <f>D30&amp;"/"&amp;D31</f>
        <v>投入车辆数/拥有车辆数</v>
      </c>
    </row>
    <row r="33" spans="1:5" ht="14.5" customHeight="1" x14ac:dyDescent="0.25">
      <c r="A33" s="13"/>
      <c r="B33" s="12" t="s">
        <v>29</v>
      </c>
      <c r="C33" s="9" t="s">
        <v>37</v>
      </c>
      <c r="D33" s="2" t="s">
        <v>106</v>
      </c>
      <c r="E33" s="2" t="s">
        <v>179</v>
      </c>
    </row>
    <row r="34" spans="1:5" ht="14.5" customHeight="1" x14ac:dyDescent="0.25">
      <c r="A34" s="13"/>
      <c r="B34" s="13"/>
      <c r="C34" s="10"/>
      <c r="D34" s="2" t="s">
        <v>91</v>
      </c>
      <c r="E34" s="2" t="s">
        <v>180</v>
      </c>
    </row>
    <row r="35" spans="1:5" ht="14.5" customHeight="1" x14ac:dyDescent="0.25">
      <c r="A35" s="13"/>
      <c r="B35" s="13"/>
      <c r="C35" s="10"/>
      <c r="D35" s="2" t="s">
        <v>107</v>
      </c>
      <c r="E35" s="2" t="s">
        <v>255</v>
      </c>
    </row>
    <row r="36" spans="1:5" ht="14.5" customHeight="1" x14ac:dyDescent="0.25">
      <c r="A36" s="13"/>
      <c r="B36" s="14"/>
      <c r="C36" s="11"/>
      <c r="D36" s="2" t="s">
        <v>29</v>
      </c>
      <c r="E36" s="2" t="str">
        <f>D34&amp;"/"&amp;D35&amp;"*10000"</f>
        <v>车辆标台数/人口数*10000</v>
      </c>
    </row>
    <row r="37" spans="1:5" ht="14.5" customHeight="1" x14ac:dyDescent="0.25">
      <c r="A37" s="13"/>
      <c r="B37" s="12" t="s">
        <v>30</v>
      </c>
      <c r="C37" s="9" t="s">
        <v>38</v>
      </c>
      <c r="D37" s="2" t="s">
        <v>108</v>
      </c>
      <c r="E37" s="2" t="s">
        <v>181</v>
      </c>
    </row>
    <row r="38" spans="1:5" ht="14.5" customHeight="1" x14ac:dyDescent="0.25">
      <c r="A38" s="13"/>
      <c r="B38" s="13"/>
      <c r="C38" s="10"/>
      <c r="D38" s="2" t="s">
        <v>109</v>
      </c>
      <c r="E38" s="2" t="s">
        <v>172</v>
      </c>
    </row>
    <row r="39" spans="1:5" ht="14.5" customHeight="1" x14ac:dyDescent="0.25">
      <c r="A39" s="13"/>
      <c r="B39" s="14"/>
      <c r="C39" s="11"/>
      <c r="D39" s="2" t="s">
        <v>110</v>
      </c>
      <c r="E39" s="2" t="str">
        <f>D38&amp;"/"&amp;D37&amp;"*100%"</f>
        <v>客流量/运力配置*100%</v>
      </c>
    </row>
    <row r="40" spans="1:5" ht="14.5" x14ac:dyDescent="0.3">
      <c r="A40" s="14"/>
      <c r="B40" s="2" t="s">
        <v>28</v>
      </c>
      <c r="C40" s="4" t="s">
        <v>36</v>
      </c>
      <c r="D40" s="2"/>
      <c r="E40" s="2"/>
    </row>
    <row r="41" spans="1:5" ht="14.5" customHeight="1" x14ac:dyDescent="0.25">
      <c r="A41" s="12" t="s">
        <v>11</v>
      </c>
      <c r="B41" s="12" t="s">
        <v>39</v>
      </c>
      <c r="C41" s="9" t="s">
        <v>43</v>
      </c>
      <c r="D41" s="2" t="s">
        <v>111</v>
      </c>
      <c r="E41" s="2" t="s">
        <v>182</v>
      </c>
    </row>
    <row r="42" spans="1:5" ht="14.5" customHeight="1" x14ac:dyDescent="0.25">
      <c r="A42" s="13"/>
      <c r="B42" s="13"/>
      <c r="C42" s="10"/>
      <c r="D42" s="2" t="s">
        <v>112</v>
      </c>
      <c r="E42" s="2" t="s">
        <v>184</v>
      </c>
    </row>
    <row r="43" spans="1:5" ht="14.5" customHeight="1" x14ac:dyDescent="0.25">
      <c r="A43" s="13"/>
      <c r="B43" s="13"/>
      <c r="C43" s="10"/>
      <c r="D43" s="2" t="s">
        <v>113</v>
      </c>
      <c r="E43" s="2" t="s">
        <v>186</v>
      </c>
    </row>
    <row r="44" spans="1:5" ht="14.5" customHeight="1" x14ac:dyDescent="0.25">
      <c r="A44" s="13"/>
      <c r="B44" s="13"/>
      <c r="C44" s="10"/>
      <c r="D44" s="2" t="s">
        <v>114</v>
      </c>
      <c r="E44" s="2" t="s">
        <v>183</v>
      </c>
    </row>
    <row r="45" spans="1:5" ht="14.5" customHeight="1" x14ac:dyDescent="0.25">
      <c r="A45" s="13"/>
      <c r="B45" s="13"/>
      <c r="C45" s="10"/>
      <c r="D45" s="2" t="s">
        <v>115</v>
      </c>
      <c r="E45" s="2" t="s">
        <v>185</v>
      </c>
    </row>
    <row r="46" spans="1:5" ht="14.5" customHeight="1" x14ac:dyDescent="0.25">
      <c r="A46" s="13"/>
      <c r="B46" s="14"/>
      <c r="C46" s="11"/>
      <c r="D46" s="2" t="s">
        <v>116</v>
      </c>
      <c r="E46" s="2" t="s">
        <v>187</v>
      </c>
    </row>
    <row r="47" spans="1:5" ht="14.5" x14ac:dyDescent="0.3">
      <c r="A47" s="13"/>
      <c r="B47" s="2" t="s">
        <v>40</v>
      </c>
      <c r="C47" s="4" t="s">
        <v>44</v>
      </c>
      <c r="D47" s="2" t="s">
        <v>117</v>
      </c>
      <c r="E47" s="2" t="s">
        <v>188</v>
      </c>
    </row>
    <row r="48" spans="1:5" ht="56" x14ac:dyDescent="0.25">
      <c r="A48" s="13"/>
      <c r="B48" s="12" t="s">
        <v>41</v>
      </c>
      <c r="C48" s="9" t="s">
        <v>45</v>
      </c>
      <c r="D48" s="2" t="s">
        <v>226</v>
      </c>
      <c r="E48" s="5" t="s">
        <v>190</v>
      </c>
    </row>
    <row r="49" spans="1:5" ht="14.5" customHeight="1" x14ac:dyDescent="0.25">
      <c r="A49" s="13"/>
      <c r="B49" s="14"/>
      <c r="C49" s="11"/>
      <c r="D49" s="2" t="s">
        <v>118</v>
      </c>
      <c r="E49" s="2" t="s">
        <v>189</v>
      </c>
    </row>
    <row r="50" spans="1:5" ht="14.5" customHeight="1" x14ac:dyDescent="0.25">
      <c r="A50" s="13"/>
      <c r="B50" s="12" t="s">
        <v>42</v>
      </c>
      <c r="C50" s="9" t="s">
        <v>46</v>
      </c>
      <c r="D50" s="2" t="s">
        <v>85</v>
      </c>
      <c r="E50" s="2" t="s">
        <v>191</v>
      </c>
    </row>
    <row r="51" spans="1:5" ht="14.5" customHeight="1" x14ac:dyDescent="0.25">
      <c r="A51" s="13"/>
      <c r="B51" s="13"/>
      <c r="C51" s="10"/>
      <c r="D51" s="2" t="s">
        <v>119</v>
      </c>
      <c r="E51" s="2" t="s">
        <v>192</v>
      </c>
    </row>
    <row r="52" spans="1:5" ht="70" x14ac:dyDescent="0.25">
      <c r="A52" s="14"/>
      <c r="B52" s="14"/>
      <c r="C52" s="11"/>
      <c r="D52" s="2" t="s">
        <v>120</v>
      </c>
      <c r="E52" s="5" t="s">
        <v>193</v>
      </c>
    </row>
    <row r="53" spans="1:5" ht="14.5" x14ac:dyDescent="0.3">
      <c r="A53" s="12" t="s">
        <v>47</v>
      </c>
      <c r="B53" s="2" t="s">
        <v>48</v>
      </c>
      <c r="C53" s="4" t="s">
        <v>50</v>
      </c>
      <c r="D53" s="2"/>
      <c r="E53" s="2"/>
    </row>
    <row r="54" spans="1:5" ht="14.5" x14ac:dyDescent="0.3">
      <c r="A54" s="14"/>
      <c r="B54" s="2" t="s">
        <v>49</v>
      </c>
      <c r="C54" s="4" t="s">
        <v>51</v>
      </c>
      <c r="D54" s="2" t="s">
        <v>49</v>
      </c>
      <c r="E54" s="2" t="s">
        <v>240</v>
      </c>
    </row>
    <row r="55" spans="1:5" ht="14.5" customHeight="1" x14ac:dyDescent="0.25">
      <c r="A55" s="12" t="s">
        <v>52</v>
      </c>
      <c r="B55" s="12" t="s">
        <v>53</v>
      </c>
      <c r="C55" s="9" t="s">
        <v>56</v>
      </c>
      <c r="D55" s="2" t="s">
        <v>121</v>
      </c>
      <c r="E55" s="2" t="s">
        <v>241</v>
      </c>
    </row>
    <row r="56" spans="1:5" ht="14.5" customHeight="1" x14ac:dyDescent="0.25">
      <c r="A56" s="13"/>
      <c r="B56" s="13"/>
      <c r="C56" s="10"/>
      <c r="D56" s="2" t="s">
        <v>123</v>
      </c>
      <c r="E56" s="2" t="s">
        <v>242</v>
      </c>
    </row>
    <row r="57" spans="1:5" ht="14.5" customHeight="1" x14ac:dyDescent="0.25">
      <c r="A57" s="13"/>
      <c r="B57" s="13"/>
      <c r="C57" s="10"/>
      <c r="D57" s="2" t="s">
        <v>124</v>
      </c>
      <c r="E57" s="2" t="s">
        <v>243</v>
      </c>
    </row>
    <row r="58" spans="1:5" ht="14.5" customHeight="1" x14ac:dyDescent="0.25">
      <c r="A58" s="13"/>
      <c r="B58" s="14"/>
      <c r="C58" s="11"/>
      <c r="D58" s="2" t="s">
        <v>122</v>
      </c>
      <c r="E58" s="6" t="s">
        <v>256</v>
      </c>
    </row>
    <row r="59" spans="1:5" ht="14.5" customHeight="1" x14ac:dyDescent="0.25">
      <c r="A59" s="13"/>
      <c r="B59" s="12" t="s">
        <v>54</v>
      </c>
      <c r="C59" s="9" t="s">
        <v>57</v>
      </c>
      <c r="D59" s="2" t="s">
        <v>125</v>
      </c>
      <c r="E59" s="2"/>
    </row>
    <row r="60" spans="1:5" ht="14.5" customHeight="1" x14ac:dyDescent="0.25">
      <c r="A60" s="13"/>
      <c r="B60" s="14"/>
      <c r="C60" s="11"/>
      <c r="D60" s="2" t="s">
        <v>126</v>
      </c>
      <c r="E60" s="2"/>
    </row>
    <row r="61" spans="1:5" ht="14.5" customHeight="1" x14ac:dyDescent="0.25">
      <c r="A61" s="13"/>
      <c r="B61" s="12" t="s">
        <v>55</v>
      </c>
      <c r="C61" s="9" t="s">
        <v>58</v>
      </c>
      <c r="D61" s="2" t="s">
        <v>127</v>
      </c>
      <c r="E61" s="2" t="s">
        <v>244</v>
      </c>
    </row>
    <row r="62" spans="1:5" ht="14.5" customHeight="1" x14ac:dyDescent="0.25">
      <c r="A62" s="13"/>
      <c r="B62" s="13"/>
      <c r="C62" s="10"/>
      <c r="D62" s="2" t="s">
        <v>128</v>
      </c>
      <c r="E62" s="2" t="s">
        <v>245</v>
      </c>
    </row>
    <row r="63" spans="1:5" ht="14.5" customHeight="1" x14ac:dyDescent="0.25">
      <c r="A63" s="13"/>
      <c r="B63" s="13"/>
      <c r="C63" s="10"/>
      <c r="D63" s="2" t="s">
        <v>129</v>
      </c>
      <c r="E63" s="2" t="s">
        <v>246</v>
      </c>
    </row>
    <row r="64" spans="1:5" ht="14.5" customHeight="1" x14ac:dyDescent="0.25">
      <c r="A64" s="14"/>
      <c r="B64" s="14"/>
      <c r="C64" s="11"/>
      <c r="D64" s="2" t="s">
        <v>130</v>
      </c>
      <c r="E64" s="2" t="s">
        <v>247</v>
      </c>
    </row>
    <row r="65" spans="1:5" ht="14.5" x14ac:dyDescent="0.3">
      <c r="A65" s="12" t="s">
        <v>68</v>
      </c>
      <c r="B65" s="2" t="s">
        <v>69</v>
      </c>
      <c r="C65" s="4" t="s">
        <v>72</v>
      </c>
      <c r="D65" s="2"/>
      <c r="E65" s="2"/>
    </row>
    <row r="66" spans="1:5" ht="14.5" customHeight="1" x14ac:dyDescent="0.25">
      <c r="A66" s="13"/>
      <c r="B66" s="12" t="s">
        <v>70</v>
      </c>
      <c r="C66" s="9" t="s">
        <v>73</v>
      </c>
      <c r="D66" s="2" t="s">
        <v>131</v>
      </c>
      <c r="E66" s="2"/>
    </row>
    <row r="67" spans="1:5" ht="14.5" customHeight="1" x14ac:dyDescent="0.25">
      <c r="A67" s="13"/>
      <c r="B67" s="13"/>
      <c r="C67" s="10"/>
      <c r="D67" s="2" t="s">
        <v>132</v>
      </c>
      <c r="E67" s="2"/>
    </row>
    <row r="68" spans="1:5" ht="14.5" customHeight="1" x14ac:dyDescent="0.25">
      <c r="A68" s="13"/>
      <c r="B68" s="13"/>
      <c r="C68" s="10"/>
      <c r="D68" s="2" t="s">
        <v>133</v>
      </c>
      <c r="E68" s="2"/>
    </row>
    <row r="69" spans="1:5" ht="14.5" customHeight="1" x14ac:dyDescent="0.25">
      <c r="A69" s="13"/>
      <c r="B69" s="14"/>
      <c r="C69" s="11"/>
      <c r="D69" s="2" t="s">
        <v>26</v>
      </c>
      <c r="E69" s="2"/>
    </row>
    <row r="70" spans="1:5" ht="14.5" customHeight="1" x14ac:dyDescent="0.25">
      <c r="A70" s="13"/>
      <c r="B70" s="12" t="s">
        <v>71</v>
      </c>
      <c r="C70" s="9" t="s">
        <v>74</v>
      </c>
      <c r="D70" s="2" t="s">
        <v>134</v>
      </c>
      <c r="E70" s="2" t="s">
        <v>253</v>
      </c>
    </row>
    <row r="71" spans="1:5" ht="14.5" customHeight="1" x14ac:dyDescent="0.25">
      <c r="A71" s="13"/>
      <c r="B71" s="13"/>
      <c r="C71" s="10"/>
      <c r="D71" s="2" t="s">
        <v>135</v>
      </c>
      <c r="E71" s="2" t="s">
        <v>251</v>
      </c>
    </row>
    <row r="72" spans="1:5" ht="14.5" customHeight="1" x14ac:dyDescent="0.25">
      <c r="A72" s="13"/>
      <c r="B72" s="14"/>
      <c r="C72" s="11"/>
      <c r="D72" s="2" t="s">
        <v>136</v>
      </c>
      <c r="E72" s="2" t="s">
        <v>252</v>
      </c>
    </row>
    <row r="73" spans="1:5" ht="14.5" customHeight="1" x14ac:dyDescent="0.25">
      <c r="A73" s="13"/>
      <c r="B73" s="12" t="s">
        <v>248</v>
      </c>
      <c r="C73" s="9" t="s">
        <v>75</v>
      </c>
      <c r="D73" s="2" t="s">
        <v>105</v>
      </c>
      <c r="E73" s="2" t="s">
        <v>200</v>
      </c>
    </row>
    <row r="74" spans="1:5" ht="14.5" customHeight="1" x14ac:dyDescent="0.25">
      <c r="A74" s="13"/>
      <c r="B74" s="13"/>
      <c r="C74" s="10"/>
      <c r="D74" s="2" t="s">
        <v>137</v>
      </c>
      <c r="E74" s="2" t="s">
        <v>249</v>
      </c>
    </row>
    <row r="75" spans="1:5" ht="14.5" customHeight="1" x14ac:dyDescent="0.25">
      <c r="A75" s="13"/>
      <c r="B75" s="13"/>
      <c r="C75" s="10"/>
      <c r="D75" s="2" t="s">
        <v>138</v>
      </c>
      <c r="E75" s="2" t="s">
        <v>202</v>
      </c>
    </row>
    <row r="76" spans="1:5" ht="14.5" customHeight="1" x14ac:dyDescent="0.25">
      <c r="A76" s="14"/>
      <c r="B76" s="14"/>
      <c r="C76" s="11"/>
      <c r="D76" s="2" t="s">
        <v>139</v>
      </c>
      <c r="E76" s="2" t="s">
        <v>250</v>
      </c>
    </row>
    <row r="77" spans="1:5" ht="14.5" customHeight="1" x14ac:dyDescent="0.25">
      <c r="A77" s="12" t="s">
        <v>7</v>
      </c>
      <c r="B77" s="12" t="s">
        <v>8</v>
      </c>
      <c r="C77" s="9" t="s">
        <v>14</v>
      </c>
      <c r="D77" s="2" t="s">
        <v>117</v>
      </c>
      <c r="E77" s="2" t="s">
        <v>194</v>
      </c>
    </row>
    <row r="78" spans="1:5" ht="14.5" customHeight="1" x14ac:dyDescent="0.25">
      <c r="A78" s="13"/>
      <c r="B78" s="13"/>
      <c r="C78" s="10"/>
      <c r="D78" s="2" t="s">
        <v>85</v>
      </c>
      <c r="E78" s="2" t="s">
        <v>169</v>
      </c>
    </row>
    <row r="79" spans="1:5" ht="14.5" customHeight="1" x14ac:dyDescent="0.25">
      <c r="A79" s="13"/>
      <c r="B79" s="13"/>
      <c r="C79" s="10"/>
      <c r="D79" s="2" t="s">
        <v>140</v>
      </c>
      <c r="E79" s="2" t="s">
        <v>195</v>
      </c>
    </row>
    <row r="80" spans="1:5" ht="14.5" customHeight="1" x14ac:dyDescent="0.25">
      <c r="A80" s="13"/>
      <c r="B80" s="13"/>
      <c r="C80" s="10"/>
      <c r="D80" s="2" t="s">
        <v>141</v>
      </c>
      <c r="E80" s="2" t="s">
        <v>196</v>
      </c>
    </row>
    <row r="81" spans="1:5" ht="14.5" customHeight="1" x14ac:dyDescent="0.25">
      <c r="A81" s="13"/>
      <c r="B81" s="13"/>
      <c r="C81" s="10"/>
      <c r="D81" s="2" t="s">
        <v>142</v>
      </c>
      <c r="E81" s="2" t="s">
        <v>197</v>
      </c>
    </row>
    <row r="82" spans="1:5" ht="14.5" customHeight="1" x14ac:dyDescent="0.25">
      <c r="A82" s="13"/>
      <c r="B82" s="13"/>
      <c r="C82" s="10"/>
      <c r="D82" s="2" t="s">
        <v>143</v>
      </c>
      <c r="E82" s="2" t="s">
        <v>199</v>
      </c>
    </row>
    <row r="83" spans="1:5" ht="14.5" customHeight="1" x14ac:dyDescent="0.25">
      <c r="A83" s="13"/>
      <c r="B83" s="14"/>
      <c r="C83" s="11"/>
      <c r="D83" s="2" t="s">
        <v>144</v>
      </c>
      <c r="E83" s="2" t="s">
        <v>198</v>
      </c>
    </row>
    <row r="84" spans="1:5" ht="14.5" customHeight="1" x14ac:dyDescent="0.25">
      <c r="A84" s="13"/>
      <c r="B84" s="12" t="s">
        <v>9</v>
      </c>
      <c r="C84" s="9" t="s">
        <v>15</v>
      </c>
      <c r="D84" s="2" t="s">
        <v>211</v>
      </c>
      <c r="E84" s="2" t="s">
        <v>200</v>
      </c>
    </row>
    <row r="85" spans="1:5" ht="14.5" customHeight="1" x14ac:dyDescent="0.25">
      <c r="A85" s="13"/>
      <c r="B85" s="13"/>
      <c r="C85" s="10"/>
      <c r="D85" s="2" t="s">
        <v>235</v>
      </c>
      <c r="E85" s="2" t="s">
        <v>201</v>
      </c>
    </row>
    <row r="86" spans="1:5" ht="14.5" customHeight="1" x14ac:dyDescent="0.25">
      <c r="A86" s="13"/>
      <c r="B86" s="13"/>
      <c r="C86" s="10"/>
      <c r="D86" s="2" t="s">
        <v>145</v>
      </c>
      <c r="E86" s="2" t="s">
        <v>202</v>
      </c>
    </row>
    <row r="87" spans="1:5" ht="14.5" customHeight="1" x14ac:dyDescent="0.25">
      <c r="A87" s="13"/>
      <c r="B87" s="13"/>
      <c r="C87" s="10"/>
      <c r="D87" s="2" t="s">
        <v>146</v>
      </c>
      <c r="E87" s="2" t="s">
        <v>203</v>
      </c>
    </row>
    <row r="88" spans="1:5" ht="14.5" customHeight="1" x14ac:dyDescent="0.25">
      <c r="A88" s="13"/>
      <c r="B88" s="13"/>
      <c r="C88" s="10"/>
      <c r="D88" s="2" t="s">
        <v>209</v>
      </c>
      <c r="E88" s="2" t="s">
        <v>204</v>
      </c>
    </row>
    <row r="89" spans="1:5" ht="14.5" customHeight="1" x14ac:dyDescent="0.25">
      <c r="A89" s="13"/>
      <c r="B89" s="13"/>
      <c r="C89" s="10"/>
      <c r="D89" s="2" t="s">
        <v>234</v>
      </c>
      <c r="E89" s="2" t="s">
        <v>205</v>
      </c>
    </row>
    <row r="90" spans="1:5" ht="14.5" customHeight="1" x14ac:dyDescent="0.25">
      <c r="A90" s="13"/>
      <c r="B90" s="13"/>
      <c r="C90" s="10"/>
      <c r="D90" s="2" t="s">
        <v>213</v>
      </c>
      <c r="E90" s="2" t="s">
        <v>206</v>
      </c>
    </row>
    <row r="91" spans="1:5" ht="14.5" customHeight="1" x14ac:dyDescent="0.25">
      <c r="A91" s="13"/>
      <c r="B91" s="13"/>
      <c r="C91" s="10"/>
      <c r="D91" s="2" t="s">
        <v>215</v>
      </c>
      <c r="E91" s="2" t="s">
        <v>207</v>
      </c>
    </row>
    <row r="92" spans="1:5" ht="14.5" customHeight="1" x14ac:dyDescent="0.25">
      <c r="A92" s="13"/>
      <c r="B92" s="13"/>
      <c r="C92" s="10"/>
      <c r="D92" s="2" t="s">
        <v>216</v>
      </c>
      <c r="E92" s="2" t="s">
        <v>208</v>
      </c>
    </row>
    <row r="93" spans="1:5" ht="14.5" customHeight="1" x14ac:dyDescent="0.25">
      <c r="A93" s="13"/>
      <c r="B93" s="13"/>
      <c r="C93" s="10"/>
      <c r="D93" s="2" t="s">
        <v>147</v>
      </c>
      <c r="E93" s="2" t="s">
        <v>210</v>
      </c>
    </row>
    <row r="94" spans="1:5" ht="14.5" customHeight="1" x14ac:dyDescent="0.25">
      <c r="A94" s="13"/>
      <c r="B94" s="13"/>
      <c r="C94" s="10"/>
      <c r="D94" s="2" t="s">
        <v>148</v>
      </c>
      <c r="E94" s="2" t="s">
        <v>212</v>
      </c>
    </row>
    <row r="95" spans="1:5" ht="14.5" customHeight="1" x14ac:dyDescent="0.25">
      <c r="A95" s="13"/>
      <c r="B95" s="13"/>
      <c r="C95" s="10"/>
      <c r="D95" s="2" t="s">
        <v>149</v>
      </c>
      <c r="E95" s="2" t="s">
        <v>214</v>
      </c>
    </row>
    <row r="96" spans="1:5" ht="14.5" customHeight="1" x14ac:dyDescent="0.25">
      <c r="A96" s="13"/>
      <c r="B96" s="14"/>
      <c r="C96" s="11"/>
      <c r="D96" s="2" t="s">
        <v>150</v>
      </c>
      <c r="E96" s="2" t="s">
        <v>217</v>
      </c>
    </row>
    <row r="97" spans="1:5" ht="14.5" customHeight="1" x14ac:dyDescent="0.25">
      <c r="A97" s="13"/>
      <c r="B97" s="12" t="s">
        <v>10</v>
      </c>
      <c r="C97" s="9" t="s">
        <v>16</v>
      </c>
      <c r="D97" s="2" t="s">
        <v>99</v>
      </c>
      <c r="E97" s="2" t="s">
        <v>218</v>
      </c>
    </row>
    <row r="98" spans="1:5" ht="14.5" customHeight="1" x14ac:dyDescent="0.25">
      <c r="A98" s="13"/>
      <c r="B98" s="13"/>
      <c r="C98" s="10"/>
      <c r="D98" s="2" t="s">
        <v>233</v>
      </c>
      <c r="E98" s="2" t="s">
        <v>219</v>
      </c>
    </row>
    <row r="99" spans="1:5" ht="14.5" customHeight="1" x14ac:dyDescent="0.25">
      <c r="A99" s="13"/>
      <c r="B99" s="14"/>
      <c r="C99" s="11"/>
      <c r="D99" s="2" t="s">
        <v>151</v>
      </c>
      <c r="E99" s="2" t="s">
        <v>220</v>
      </c>
    </row>
    <row r="100" spans="1:5" ht="14.5" customHeight="1" x14ac:dyDescent="0.25">
      <c r="A100" s="13"/>
      <c r="B100" s="12" t="s">
        <v>11</v>
      </c>
      <c r="C100" s="9" t="s">
        <v>17</v>
      </c>
      <c r="D100" s="2" t="s">
        <v>39</v>
      </c>
      <c r="E100" s="2" t="s">
        <v>221</v>
      </c>
    </row>
    <row r="101" spans="1:5" ht="14.5" customHeight="1" x14ac:dyDescent="0.25">
      <c r="A101" s="13"/>
      <c r="B101" s="13"/>
      <c r="C101" s="10"/>
      <c r="D101" s="2" t="s">
        <v>152</v>
      </c>
      <c r="E101" s="6" t="s">
        <v>258</v>
      </c>
    </row>
    <row r="102" spans="1:5" ht="14.5" customHeight="1" x14ac:dyDescent="0.25">
      <c r="A102" s="13"/>
      <c r="B102" s="13"/>
      <c r="C102" s="10"/>
      <c r="D102" s="2" t="s">
        <v>224</v>
      </c>
      <c r="E102" s="2" t="s">
        <v>222</v>
      </c>
    </row>
    <row r="103" spans="1:5" ht="14.5" customHeight="1" x14ac:dyDescent="0.25">
      <c r="A103" s="13"/>
      <c r="B103" s="13"/>
      <c r="C103" s="10"/>
      <c r="D103" s="2" t="s">
        <v>225</v>
      </c>
      <c r="E103" s="2" t="s">
        <v>223</v>
      </c>
    </row>
    <row r="104" spans="1:5" ht="14.5" customHeight="1" x14ac:dyDescent="0.25">
      <c r="A104" s="13"/>
      <c r="B104" s="13"/>
      <c r="C104" s="10"/>
      <c r="D104" s="2" t="s">
        <v>153</v>
      </c>
      <c r="E104" s="2" t="s">
        <v>259</v>
      </c>
    </row>
    <row r="105" spans="1:5" ht="14.5" customHeight="1" x14ac:dyDescent="0.25">
      <c r="A105" s="13"/>
      <c r="B105" s="14"/>
      <c r="C105" s="11"/>
      <c r="D105" s="2" t="s">
        <v>154</v>
      </c>
      <c r="E105" s="2" t="s">
        <v>227</v>
      </c>
    </row>
    <row r="106" spans="1:5" ht="14.5" customHeight="1" x14ac:dyDescent="0.25">
      <c r="A106" s="13"/>
      <c r="B106" s="12" t="s">
        <v>12</v>
      </c>
      <c r="C106" s="9" t="s">
        <v>18</v>
      </c>
      <c r="D106" s="2" t="s">
        <v>155</v>
      </c>
      <c r="E106" s="2" t="s">
        <v>228</v>
      </c>
    </row>
    <row r="107" spans="1:5" ht="14.5" customHeight="1" x14ac:dyDescent="0.25">
      <c r="A107" s="13"/>
      <c r="B107" s="13"/>
      <c r="C107" s="10"/>
      <c r="D107" s="2" t="s">
        <v>156</v>
      </c>
      <c r="E107" s="2" t="s">
        <v>229</v>
      </c>
    </row>
    <row r="108" spans="1:5" ht="14.5" customHeight="1" x14ac:dyDescent="0.25">
      <c r="A108" s="13"/>
      <c r="B108" s="13"/>
      <c r="C108" s="10"/>
      <c r="D108" s="2" t="s">
        <v>232</v>
      </c>
      <c r="E108" s="2" t="s">
        <v>230</v>
      </c>
    </row>
    <row r="109" spans="1:5" ht="14.5" customHeight="1" x14ac:dyDescent="0.25">
      <c r="A109" s="13"/>
      <c r="B109" s="13"/>
      <c r="C109" s="10"/>
      <c r="D109" s="2" t="s">
        <v>157</v>
      </c>
      <c r="E109" s="2" t="s">
        <v>231</v>
      </c>
    </row>
    <row r="110" spans="1:5" ht="14.5" customHeight="1" x14ac:dyDescent="0.25">
      <c r="A110" s="13"/>
      <c r="B110" s="13"/>
      <c r="C110" s="10"/>
      <c r="D110" s="2" t="s">
        <v>158</v>
      </c>
      <c r="E110" s="2" t="s">
        <v>260</v>
      </c>
    </row>
    <row r="111" spans="1:5" ht="14.5" customHeight="1" x14ac:dyDescent="0.25">
      <c r="A111" s="13"/>
      <c r="B111" s="14"/>
      <c r="C111" s="11"/>
      <c r="D111" s="2" t="s">
        <v>159</v>
      </c>
      <c r="E111" s="2" t="s">
        <v>261</v>
      </c>
    </row>
    <row r="112" spans="1:5" ht="14.5" customHeight="1" x14ac:dyDescent="0.25">
      <c r="A112" s="13"/>
      <c r="B112" s="12" t="s">
        <v>13</v>
      </c>
      <c r="C112" s="9" t="s">
        <v>18</v>
      </c>
      <c r="D112" s="2" t="s">
        <v>160</v>
      </c>
      <c r="E112" s="2" t="s">
        <v>236</v>
      </c>
    </row>
    <row r="113" spans="1:5" ht="14.5" customHeight="1" x14ac:dyDescent="0.25">
      <c r="A113" s="13"/>
      <c r="B113" s="13"/>
      <c r="C113" s="10"/>
      <c r="D113" s="2" t="s">
        <v>122</v>
      </c>
      <c r="E113" s="2" t="s">
        <v>237</v>
      </c>
    </row>
    <row r="114" spans="1:5" ht="14.5" customHeight="1" x14ac:dyDescent="0.25">
      <c r="A114" s="13"/>
      <c r="B114" s="13"/>
      <c r="C114" s="10"/>
      <c r="D114" s="2" t="s">
        <v>239</v>
      </c>
      <c r="E114" s="2" t="s">
        <v>238</v>
      </c>
    </row>
    <row r="115" spans="1:5" ht="14.5" customHeight="1" x14ac:dyDescent="0.25">
      <c r="A115" s="13"/>
      <c r="B115" s="13"/>
      <c r="C115" s="10"/>
      <c r="D115" s="2" t="s">
        <v>161</v>
      </c>
      <c r="E115" s="2" t="s">
        <v>238</v>
      </c>
    </row>
    <row r="116" spans="1:5" ht="14.5" customHeight="1" x14ac:dyDescent="0.25">
      <c r="A116" s="13"/>
      <c r="B116" s="13"/>
      <c r="C116" s="10"/>
      <c r="D116" s="2" t="s">
        <v>162</v>
      </c>
      <c r="E116" s="2" t="s">
        <v>262</v>
      </c>
    </row>
    <row r="117" spans="1:5" ht="14.5" customHeight="1" x14ac:dyDescent="0.25">
      <c r="A117" s="14"/>
      <c r="B117" s="14"/>
      <c r="C117" s="11"/>
      <c r="D117" s="2" t="s">
        <v>163</v>
      </c>
      <c r="E117" s="2" t="s">
        <v>263</v>
      </c>
    </row>
  </sheetData>
  <autoFilter ref="A1:E117"/>
  <mergeCells count="50">
    <mergeCell ref="A2:A8"/>
    <mergeCell ref="A9:A12"/>
    <mergeCell ref="A13:A40"/>
    <mergeCell ref="B13:B15"/>
    <mergeCell ref="B16:B24"/>
    <mergeCell ref="B25:B29"/>
    <mergeCell ref="B30:B32"/>
    <mergeCell ref="B33:B36"/>
    <mergeCell ref="B37:B39"/>
    <mergeCell ref="A41:A52"/>
    <mergeCell ref="A53:A54"/>
    <mergeCell ref="A55:A64"/>
    <mergeCell ref="B55:B58"/>
    <mergeCell ref="B59:B60"/>
    <mergeCell ref="B61:B64"/>
    <mergeCell ref="B50:B52"/>
    <mergeCell ref="A65:A76"/>
    <mergeCell ref="B66:B69"/>
    <mergeCell ref="B70:B72"/>
    <mergeCell ref="B73:B76"/>
    <mergeCell ref="A77:A117"/>
    <mergeCell ref="B77:B83"/>
    <mergeCell ref="B84:B96"/>
    <mergeCell ref="B97:B99"/>
    <mergeCell ref="B100:B105"/>
    <mergeCell ref="B106:B111"/>
    <mergeCell ref="B112:B117"/>
    <mergeCell ref="C13:C15"/>
    <mergeCell ref="C16:C24"/>
    <mergeCell ref="C25:C29"/>
    <mergeCell ref="C30:C32"/>
    <mergeCell ref="C33:C36"/>
    <mergeCell ref="C37:C39"/>
    <mergeCell ref="C41:C46"/>
    <mergeCell ref="C48:C49"/>
    <mergeCell ref="B41:B46"/>
    <mergeCell ref="B48:B49"/>
    <mergeCell ref="C50:C52"/>
    <mergeCell ref="C55:C58"/>
    <mergeCell ref="C59:C60"/>
    <mergeCell ref="C61:C64"/>
    <mergeCell ref="C66:C69"/>
    <mergeCell ref="C70:C72"/>
    <mergeCell ref="C112:C117"/>
    <mergeCell ref="C73:C76"/>
    <mergeCell ref="C77:C83"/>
    <mergeCell ref="C84:C96"/>
    <mergeCell ref="C97:C99"/>
    <mergeCell ref="C100:C105"/>
    <mergeCell ref="C106:C111"/>
  </mergeCells>
  <phoneticPr fontId="1" type="noConversion"/>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x14ac:dyDescent="0.2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x14ac:dyDescent="0.2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2016-12-11T06:19:19Z</dcterms:modified>
</cp:coreProperties>
</file>