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Sheet1!$A:$I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<sst xmlns="http://schemas.openxmlformats.org/spreadsheetml/2006/main" count="595" uniqueCount="226">
  <si>
    <t>name</t>
  </si>
  <si>
    <t>EZ</t>
  </si>
  <si>
    <t>HD</t>
  </si>
  <si>
    <t>IN</t>
  </si>
  <si>
    <t>AT</t>
  </si>
  <si>
    <t>ez</t>
  </si>
  <si>
    <t>hd</t>
  </si>
  <si>
    <t>in</t>
  </si>
  <si>
    <t>at</t>
  </si>
  <si>
    <t>rks EZ</t>
  </si>
  <si>
    <t>rks HD</t>
  </si>
  <si>
    <t>rks IN</t>
  </si>
  <si>
    <t>rks AT</t>
  </si>
  <si>
    <t>phigros(3.4.2)</t>
  </si>
  <si>
    <t>祈 -我ら神祖と共に歩む者なり-</t>
  </si>
  <si>
    <t>best19</t>
  </si>
  <si>
    <t>Lyrith -迷宮リリス-</t>
  </si>
  <si>
    <t>Fractured Angel</t>
  </si>
  <si>
    <t/>
  </si>
  <si>
    <t>phi1</t>
  </si>
  <si>
    <t>Distorted Fate</t>
  </si>
  <si>
    <t>DESTRUCTION 3,2,1</t>
  </si>
  <si>
    <t>accurate rks</t>
  </si>
  <si>
    <t>CROSS†SOUL</t>
  </si>
  <si>
    <t>Chronos Collapse - La Campanella</t>
  </si>
  <si>
    <t>display rks</t>
  </si>
  <si>
    <t>零號車輛</t>
  </si>
  <si>
    <t>Retribution</t>
  </si>
  <si>
    <t>RESSiSTANCE</t>
  </si>
  <si>
    <t>Non-Melodic Ragez (MUG Edit)</t>
  </si>
  <si>
    <t>K.Moe (VIP)</t>
  </si>
  <si>
    <t>Chronostasis</t>
  </si>
  <si>
    <t>Ad astra per aspera</t>
  </si>
  <si>
    <t>+ERABY+E CONNEC+10N</t>
  </si>
  <si>
    <t>望影の方舟Six</t>
  </si>
  <si>
    <t>Rrhar'il</t>
  </si>
  <si>
    <t>Palescreen</t>
  </si>
  <si>
    <t>GOODRAGE</t>
  </si>
  <si>
    <t>c.s.q.n</t>
  </si>
  <si>
    <t>Aleph-0</t>
  </si>
  <si>
    <t>インフェルノシティ</t>
  </si>
  <si>
    <t>SIGMA</t>
  </si>
  <si>
    <t>Igallta</t>
  </si>
  <si>
    <t>Don't Never Around</t>
  </si>
  <si>
    <t>Cthugha</t>
  </si>
  <si>
    <t>Compute It With Some Devilish Alcoholic Steampunk Engines</t>
  </si>
  <si>
    <t>ぱぴぷぴぷぴぱ</t>
  </si>
  <si>
    <t>Silence is Golden, Speech is Golden</t>
  </si>
  <si>
    <t>Poison AND÷OR Affection</t>
  </si>
  <si>
    <t>opia</t>
  </si>
  <si>
    <t>Kerberos</t>
  </si>
  <si>
    <t>Horizon Blue</t>
  </si>
  <si>
    <t>El Condor Pasa (Phigros Edit)</t>
  </si>
  <si>
    <t>Concvssion</t>
  </si>
  <si>
    <t>Stasis</t>
  </si>
  <si>
    <t>NO ONE YES MAN</t>
  </si>
  <si>
    <t>Nhelv</t>
  </si>
  <si>
    <t>Labyrinth in Kowloon: Walled World</t>
  </si>
  <si>
    <t>Inverted World</t>
  </si>
  <si>
    <t>GOODFORTUNE</t>
  </si>
  <si>
    <t>Another Me</t>
  </si>
  <si>
    <t>聖夜讃歌</t>
  </si>
  <si>
    <t>雪降り、メリクリ</t>
  </si>
  <si>
    <t>青丘</t>
  </si>
  <si>
    <t>Upshift</t>
  </si>
  <si>
    <t>Feast远东之宴</t>
  </si>
  <si>
    <t>Chronomia</t>
  </si>
  <si>
    <t>Better Graphic Animation</t>
  </si>
  <si>
    <t>After Dawn</t>
  </si>
  <si>
    <t>尊師 ～The Guru～</t>
  </si>
  <si>
    <t>Temporal Shifting</t>
  </si>
  <si>
    <t>Spasmodic</t>
  </si>
  <si>
    <t>RIPPER</t>
  </si>
  <si>
    <t>Protoflicker</t>
  </si>
  <si>
    <t>Pont des souvenirs</t>
  </si>
  <si>
    <t>energy trixxx</t>
  </si>
  <si>
    <t>Dance with Silence</t>
  </si>
  <si>
    <t>Starduster</t>
  </si>
  <si>
    <t>Reimei</t>
  </si>
  <si>
    <t>Pixel Rebelz</t>
  </si>
  <si>
    <t>Ark</t>
  </si>
  <si>
    <t>[PRAW]</t>
  </si>
  <si>
    <t>Sein</t>
  </si>
  <si>
    <t>On And On!!</t>
  </si>
  <si>
    <t>bye</t>
  </si>
  <si>
    <t>Burn</t>
  </si>
  <si>
    <t>月下缭乱</t>
  </si>
  <si>
    <t>混乱-Confusion</t>
  </si>
  <si>
    <t>大和撫子 -Wild Dances-</t>
  </si>
  <si>
    <t>いざ、参ります</t>
  </si>
  <si>
    <t>volcanic</t>
  </si>
  <si>
    <t>Trojan</t>
  </si>
  <si>
    <t>Secret Illumination</t>
  </si>
  <si>
    <t>Luminescence</t>
  </si>
  <si>
    <t>life flashes before weeb eyes</t>
  </si>
  <si>
    <t>FULi AUTO SHOOTER</t>
  </si>
  <si>
    <t>Doppelganger</t>
  </si>
  <si>
    <t>Cereris</t>
  </si>
  <si>
    <t>青芽</t>
  </si>
  <si>
    <t>ρars/ey</t>
  </si>
  <si>
    <t>Triumph &amp; Regret</t>
  </si>
  <si>
    <t>Random</t>
  </si>
  <si>
    <t>modulus</t>
  </si>
  <si>
    <t>mechanted</t>
  </si>
  <si>
    <t>Manifold Hypothesis</t>
  </si>
  <si>
    <t>HAZARD</t>
  </si>
  <si>
    <t>FULi AUTO BUSTER</t>
  </si>
  <si>
    <t>Disorder</t>
  </si>
  <si>
    <t>Break Through The Barrier</t>
  </si>
  <si>
    <t>重生</t>
  </si>
  <si>
    <t>You are the Miserable</t>
  </si>
  <si>
    <t>S.A.T.E.L.L.I.T.E.</t>
  </si>
  <si>
    <t>Re_Nascence (Psystyle Ver.)</t>
  </si>
  <si>
    <t>INFiNiTE ENERZY -Overdoze-</t>
  </si>
  <si>
    <t>inferior</t>
  </si>
  <si>
    <t>Hardcore Kwaya</t>
  </si>
  <si>
    <t>Future Mind</t>
  </si>
  <si>
    <t>ENERGY SYNERGY MATRIX</t>
  </si>
  <si>
    <t>DataErr0r</t>
  </si>
  <si>
    <t>Break Over</t>
  </si>
  <si>
    <t>Brave Notes</t>
  </si>
  <si>
    <t>996</t>
  </si>
  <si>
    <t>狂喜蘭舞</t>
  </si>
  <si>
    <t>ストレイソウル・アラウンド</t>
  </si>
  <si>
    <t>ジングルベル(Jingle Bell)</t>
  </si>
  <si>
    <t>Träne</t>
  </si>
  <si>
    <t>Shadow</t>
  </si>
  <si>
    <t>micro.wav</t>
  </si>
  <si>
    <t>Magenta Potion</t>
  </si>
  <si>
    <t>Luminescent</t>
  </si>
  <si>
    <t>GOODWORLD</t>
  </si>
  <si>
    <t>Cervelle Connexion</t>
  </si>
  <si>
    <t>Believe Light (feat. 果丸哒呦)</t>
  </si>
  <si>
    <t>A journey to the moonlight</t>
  </si>
  <si>
    <t>The Mountain Eater</t>
  </si>
  <si>
    <t>The Chariot ~REVIIVAL~</t>
  </si>
  <si>
    <t>TECHNOPOLIS 2085</t>
  </si>
  <si>
    <t>Rainy Season</t>
  </si>
  <si>
    <t>Parallel Retrogression(Game Ver.)</t>
  </si>
  <si>
    <t>Nick of Time</t>
  </si>
  <si>
    <t>MOBILYS</t>
  </si>
  <si>
    <t>GOODBOUNCE</t>
  </si>
  <si>
    <t>Find_Me</t>
  </si>
  <si>
    <t>Eltaw</t>
  </si>
  <si>
    <t>Dead Soul</t>
  </si>
  <si>
    <t>Cipher: /2&amp;//&lt;|0</t>
  </si>
  <si>
    <t>Speed Up!</t>
  </si>
  <si>
    <t>Orthodox</t>
  </si>
  <si>
    <t>Now Is The Time, Do It</t>
  </si>
  <si>
    <t>Final Step!</t>
  </si>
  <si>
    <t>El último baile</t>
  </si>
  <si>
    <t>开心病</t>
  </si>
  <si>
    <t>MARENOL</t>
  </si>
  <si>
    <t>Khronostasis Katharsis</t>
  </si>
  <si>
    <t>Bonus Time</t>
  </si>
  <si>
    <t>華灯爱</t>
  </si>
  <si>
    <t>Realms</t>
  </si>
  <si>
    <t>Get Back</t>
  </si>
  <si>
    <t>End Me</t>
  </si>
  <si>
    <t>Drop It</t>
  </si>
  <si>
    <t>Unorthodox Thoughts</t>
  </si>
  <si>
    <t>Chronologika</t>
  </si>
  <si>
    <t>テリトリーバトル</t>
  </si>
  <si>
    <t>XING</t>
  </si>
  <si>
    <t>Wavetapper</t>
  </si>
  <si>
    <t>Journey with You</t>
  </si>
  <si>
    <t>GOODTEK</t>
  </si>
  <si>
    <t>Apocalyptic</t>
  </si>
  <si>
    <t>风屿</t>
  </si>
  <si>
    <t>Miracle Forest (VIP Mix)</t>
  </si>
  <si>
    <t>Get Ready!!</t>
  </si>
  <si>
    <t>Dlyrotz</t>
  </si>
  <si>
    <t>Demonkin</t>
  </si>
  <si>
    <t>cryout</t>
  </si>
  <si>
    <t>Credits</t>
  </si>
  <si>
    <t>Bitterblossom</t>
  </si>
  <si>
    <t>Äventyr</t>
  </si>
  <si>
    <t>神話</t>
  </si>
  <si>
    <t>心之所向</t>
  </si>
  <si>
    <t>WATER</t>
  </si>
  <si>
    <t>Time to Night Sky (feat. Lee Yu Jin)</t>
  </si>
  <si>
    <t>Infinity Heaven</t>
  </si>
  <si>
    <t>Crave Wave</t>
  </si>
  <si>
    <t>I Must Say No</t>
  </si>
  <si>
    <t>Eternal Snow</t>
  </si>
  <si>
    <t>Class Memories</t>
  </si>
  <si>
    <t>Apocalypse</t>
  </si>
  <si>
    <t>桜樹街道</t>
  </si>
  <si>
    <t>With You</t>
  </si>
  <si>
    <t>Winter ↑cube↓</t>
  </si>
  <si>
    <t>-SURREALISM-</t>
  </si>
  <si>
    <t>Engine x Start!! (melody mix)</t>
  </si>
  <si>
    <t>Diamond Eyes</t>
  </si>
  <si>
    <t>Bougainvillea</t>
  </si>
  <si>
    <t>盏茗</t>
  </si>
  <si>
    <t>万吨匿名信</t>
  </si>
  <si>
    <t>Snow Desert</t>
  </si>
  <si>
    <t>JunXion Between Life And Death(VIP Mix)</t>
  </si>
  <si>
    <t>Another Round</t>
  </si>
  <si>
    <t>游园地</t>
  </si>
  <si>
    <t>Rubbish Sorting</t>
  </si>
  <si>
    <t>Electron</t>
  </si>
  <si>
    <t>Dreamland</t>
  </si>
  <si>
    <t>萤火虫の怨</t>
  </si>
  <si>
    <t>Aphasia</t>
  </si>
  <si>
    <t>Rainy Heart</t>
  </si>
  <si>
    <t>NYA!!! (Phigros ver.)</t>
  </si>
  <si>
    <t>光</t>
  </si>
  <si>
    <t>Ποσειδών</t>
  </si>
  <si>
    <t>Leave All Behind</t>
  </si>
  <si>
    <t>Eradication Catastrophe</t>
  </si>
  <si>
    <t>Colorful Days♪</t>
  </si>
  <si>
    <t>云女孩</t>
  </si>
  <si>
    <t>Next Time</t>
  </si>
  <si>
    <t>HumaN</t>
  </si>
  <si>
    <t>Clock Paradox</t>
  </si>
  <si>
    <t>-Arkhei-</t>
  </si>
  <si>
    <t>Sultan Rage</t>
  </si>
  <si>
    <t>Glaciaxion</t>
  </si>
  <si>
    <t>Sparkle New Life</t>
  </si>
  <si>
    <t>Demiurge</t>
  </si>
  <si>
    <t>Dash</t>
  </si>
  <si>
    <t>Initialize</t>
  </si>
  <si>
    <t>もぺもぺ</t>
  </si>
  <si>
    <t>瓷岁</t>
  </si>
  <si>
    <t>dB doll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</si>
</sst>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0.00_);[Red]\(0.00\)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i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20" applyNumberFormat="0" applyAlignment="0" applyProtection="0">
      <alignment vertical="center"/>
    </xf>
    <xf numFmtId="0" fontId="14" fillId="4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2" applyNumberFormat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178" fontId="0" fillId="0" borderId="0" xfId="0" applyNumberFormat="1"/>
    <xf numFmtId="178" fontId="0" fillId="0" borderId="4" xfId="0" applyNumberFormat="1" applyBorder="1"/>
    <xf numFmtId="0" fontId="0" fillId="0" borderId="0" xfId="0" applyBorder="1"/>
    <xf numFmtId="178" fontId="0" fillId="0" borderId="0" xfId="0" applyNumberFormat="1" applyBorder="1"/>
    <xf numFmtId="0" fontId="0" fillId="0" borderId="9" xfId="0" applyBorder="1"/>
    <xf numFmtId="178" fontId="0" fillId="0" borderId="1" xfId="0" applyNumberFormat="1" applyBorder="1"/>
    <xf numFmtId="178" fontId="0" fillId="0" borderId="10" xfId="0" applyNumberFormat="1" applyBorder="1"/>
    <xf numFmtId="0" fontId="0" fillId="0" borderId="11" xfId="0" applyBorder="1"/>
    <xf numFmtId="178" fontId="0" fillId="0" borderId="2" xfId="0" applyNumberFormat="1" applyBorder="1"/>
    <xf numFmtId="178" fontId="0" fillId="0" borderId="12" xfId="0" applyNumberFormat="1" applyBorder="1"/>
    <xf numFmtId="0" fontId="2" fillId="0" borderId="0" xfId="0" applyFont="1" applyAlignment="1">
      <alignment horizontal="center"/>
    </xf>
    <xf numFmtId="0" fontId="3" fillId="0" borderId="13" xfId="0" applyFont="1" applyBorder="1"/>
    <xf numFmtId="0" fontId="0" fillId="0" borderId="14" xfId="0" applyBorder="1"/>
    <xf numFmtId="0" fontId="3" fillId="0" borderId="15" xfId="0" applyFont="1" applyBorder="1"/>
    <xf numFmtId="0" fontId="0" fillId="0" borderId="10" xfId="0" applyBorder="1"/>
    <xf numFmtId="0" fontId="2" fillId="0" borderId="16" xfId="0" applyFont="1" applyBorder="1"/>
    <xf numFmtId="0" fontId="4" fillId="0" borderId="14" xfId="0" applyFont="1" applyBorder="1"/>
    <xf numFmtId="0" fontId="0" fillId="0" borderId="1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theme="3" tint="0.6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8"/>
  <sheetViews>
    <sheetView tabSelected="1" zoomScale="115" zoomScaleNormal="115" workbookViewId="0">
      <pane xSplit="1" ySplit="1" topLeftCell="B12" activePane="bottomRight" state="frozen"/>
      <selection/>
      <selection pane="topRight"/>
      <selection pane="bottomLeft"/>
      <selection pane="bottomRight" activeCell="N3" sqref="N3"/>
    </sheetView>
  </sheetViews>
  <sheetFormatPr defaultColWidth="9" defaultRowHeight="13.5"/>
  <cols>
    <col min="1" max="1" width="59.125" customWidth="1"/>
    <col min="2" max="2" width="9" style="3" customWidth="1"/>
    <col min="3" max="3" width="9" customWidth="1"/>
    <col min="5" max="5" width="9" style="4"/>
    <col min="6" max="6" width="9" style="3"/>
    <col min="9" max="9" width="9" style="4"/>
    <col min="10" max="10" width="7.375" style="3" customWidth="1"/>
    <col min="11" max="11" width="7.375" customWidth="1"/>
    <col min="12" max="12" width="12.625" customWidth="1"/>
    <col min="13" max="13" width="12.625" style="4"/>
    <col min="14" max="14" width="17.75" customWidth="1"/>
    <col min="15" max="15" width="14.875" customWidth="1"/>
  </cols>
  <sheetData>
    <row r="1" ht="14.25" spans="1:14">
      <c r="A1" s="5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3" t="s">
        <v>9</v>
      </c>
      <c r="K1" t="s">
        <v>10</v>
      </c>
      <c r="L1" t="s">
        <v>11</v>
      </c>
      <c r="M1" s="4" t="s">
        <v>12</v>
      </c>
      <c r="N1" s="19" t="s">
        <v>13</v>
      </c>
    </row>
    <row r="2" spans="1:14">
      <c r="A2" t="s">
        <v>14</v>
      </c>
      <c r="D2" s="9">
        <v>99.97</v>
      </c>
      <c r="E2" s="10">
        <v>98.48</v>
      </c>
      <c r="F2" s="3">
        <v>7.5</v>
      </c>
      <c r="G2">
        <v>12.9</v>
      </c>
      <c r="H2">
        <v>15.9</v>
      </c>
      <c r="I2" s="4">
        <v>16.5</v>
      </c>
      <c r="J2" s="3" t="str">
        <f t="shared" ref="J2:J65" si="0">IF(AND(ISNUMBER(B2),ISNUMBER(F2)),IF(B2&lt;70,0,((B2-55)/45)^2*F2),"")</f>
        <v/>
      </c>
      <c r="K2" t="str">
        <f t="shared" ref="K2:K65" si="1">IF(AND(ISNUMBER(C2),ISNUMBER(G2)),IF(C2&lt;70,0,((C2-55)/45)^2*G2),"")</f>
        <v/>
      </c>
      <c r="L2">
        <f t="shared" ref="L2:L65" si="2">IF(AND(ISNUMBER(D2),ISNUMBER(H2)),IF(D2&lt;70,0,((D2-55)/45)^2*H2),"")</f>
        <v>15.8788070666667</v>
      </c>
      <c r="M2" s="4">
        <f t="shared" ref="M2:M65" si="3">IF(AND(ISNUMBER(E2),ISNUMBER(I2)),IF(E2&lt;70,0,((E2-55)/45)^2*I2),"")</f>
        <v>15.4041588148148</v>
      </c>
      <c r="N2" s="20" t="s">
        <v>15</v>
      </c>
    </row>
    <row r="3" ht="14.25" spans="1:14">
      <c r="A3" t="s">
        <v>16</v>
      </c>
      <c r="D3" s="9">
        <v>99.38</v>
      </c>
      <c r="E3" s="10">
        <v>99.63</v>
      </c>
      <c r="F3" s="3">
        <v>5</v>
      </c>
      <c r="G3">
        <v>11.6</v>
      </c>
      <c r="H3">
        <v>15.9</v>
      </c>
      <c r="I3" s="4">
        <v>16.2</v>
      </c>
      <c r="J3" s="3" t="str">
        <f t="shared" si="0"/>
        <v/>
      </c>
      <c r="K3" t="str">
        <f t="shared" si="1"/>
        <v/>
      </c>
      <c r="L3">
        <f t="shared" si="2"/>
        <v>15.4648849185185</v>
      </c>
      <c r="M3" s="4">
        <f t="shared" si="3"/>
        <v>15.9346952</v>
      </c>
      <c r="N3" s="21" cm="1">
        <f ca="1" t="array" ref="N3">SUM(LARGE(J:M,ROW(INDIRECT("1:19"))))</f>
        <v>299.529249437037</v>
      </c>
    </row>
    <row r="4" spans="1:14">
      <c r="A4" s="11" t="s">
        <v>17</v>
      </c>
      <c r="C4" s="11"/>
      <c r="D4" s="12">
        <v>99.84</v>
      </c>
      <c r="E4" s="10" t="s">
        <v>18</v>
      </c>
      <c r="F4" s="3">
        <v>4</v>
      </c>
      <c r="G4" s="11">
        <v>10.9</v>
      </c>
      <c r="H4" s="11">
        <v>15.9</v>
      </c>
      <c r="J4" s="3" t="str">
        <f t="shared" si="0"/>
        <v/>
      </c>
      <c r="K4" s="11" t="str">
        <f t="shared" si="1"/>
        <v/>
      </c>
      <c r="L4" s="11">
        <f t="shared" si="2"/>
        <v>15.7871343407407</v>
      </c>
      <c r="M4" s="4" t="str">
        <f t="shared" si="3"/>
        <v/>
      </c>
      <c r="N4" s="22" t="s">
        <v>19</v>
      </c>
    </row>
    <row r="5" ht="14.25" spans="1:14">
      <c r="A5" t="s">
        <v>20</v>
      </c>
      <c r="D5" s="9">
        <v>99.93</v>
      </c>
      <c r="E5" s="10">
        <v>96.32</v>
      </c>
      <c r="F5" s="3">
        <v>7.5</v>
      </c>
      <c r="G5">
        <v>12.9</v>
      </c>
      <c r="H5">
        <v>15.9</v>
      </c>
      <c r="I5" s="4">
        <v>16.7</v>
      </c>
      <c r="J5" s="3" t="str">
        <f t="shared" si="0"/>
        <v/>
      </c>
      <c r="K5" t="str">
        <f t="shared" si="1"/>
        <v/>
      </c>
      <c r="L5">
        <f t="shared" si="2"/>
        <v>15.8505718074074</v>
      </c>
      <c r="M5" s="4">
        <f t="shared" si="3"/>
        <v>14.0803052246914</v>
      </c>
      <c r="N5" s="21" cm="1">
        <f t="array" ref="N5">MAX(IF(B:E=100,J:M))</f>
        <v>15.7</v>
      </c>
    </row>
    <row r="6" spans="1:14">
      <c r="A6" t="s">
        <v>21</v>
      </c>
      <c r="D6" s="9">
        <v>99.89</v>
      </c>
      <c r="E6" s="10">
        <v>98.13</v>
      </c>
      <c r="F6" s="3">
        <v>7</v>
      </c>
      <c r="G6">
        <v>12.9</v>
      </c>
      <c r="H6">
        <v>15.9</v>
      </c>
      <c r="I6" s="4">
        <v>16.6</v>
      </c>
      <c r="J6" s="3" t="str">
        <f t="shared" si="0"/>
        <v/>
      </c>
      <c r="K6" t="str">
        <f t="shared" si="1"/>
        <v/>
      </c>
      <c r="L6">
        <f t="shared" si="2"/>
        <v>15.8223616740741</v>
      </c>
      <c r="M6" s="4">
        <f t="shared" si="3"/>
        <v>15.2490215012346</v>
      </c>
      <c r="N6" s="20" t="s">
        <v>22</v>
      </c>
    </row>
    <row r="7" spans="1:14">
      <c r="A7" s="11" t="s">
        <v>23</v>
      </c>
      <c r="C7" s="11"/>
      <c r="D7" s="12">
        <v>98.93</v>
      </c>
      <c r="E7" s="10" t="s">
        <v>18</v>
      </c>
      <c r="F7" s="3">
        <v>7.5</v>
      </c>
      <c r="G7" s="11">
        <v>12.8</v>
      </c>
      <c r="H7" s="11">
        <v>15.9</v>
      </c>
      <c r="I7" s="4" t="s">
        <v>18</v>
      </c>
      <c r="J7" s="3" t="str">
        <f t="shared" si="0"/>
        <v/>
      </c>
      <c r="K7" s="11" t="str">
        <f t="shared" si="1"/>
        <v/>
      </c>
      <c r="L7" s="11">
        <f t="shared" si="2"/>
        <v>15.1528562518519</v>
      </c>
      <c r="M7" s="4" t="str">
        <f t="shared" si="3"/>
        <v/>
      </c>
      <c r="N7" s="21">
        <f ca="1">(N3+N5)/20</f>
        <v>15.7614624718519</v>
      </c>
    </row>
    <row r="8" s="1" customFormat="1" spans="1:14">
      <c r="A8" s="1" t="s">
        <v>24</v>
      </c>
      <c r="B8" s="13"/>
      <c r="D8" s="14">
        <v>99.5</v>
      </c>
      <c r="E8" s="15" t="s">
        <v>18</v>
      </c>
      <c r="F8" s="13">
        <v>3</v>
      </c>
      <c r="G8" s="1">
        <v>11.2</v>
      </c>
      <c r="H8" s="1">
        <v>15.9</v>
      </c>
      <c r="I8" s="23" t="s">
        <v>18</v>
      </c>
      <c r="J8" s="13" t="str">
        <f t="shared" si="0"/>
        <v/>
      </c>
      <c r="K8" s="1" t="str">
        <f t="shared" si="1"/>
        <v/>
      </c>
      <c r="L8" s="1">
        <f t="shared" si="2"/>
        <v>15.5486296296296</v>
      </c>
      <c r="M8" s="23" t="str">
        <f t="shared" si="3"/>
        <v/>
      </c>
      <c r="N8" s="24" t="s">
        <v>25</v>
      </c>
    </row>
    <row r="9" ht="14.25" spans="1:14">
      <c r="A9" t="s">
        <v>26</v>
      </c>
      <c r="D9" s="9">
        <v>99.49</v>
      </c>
      <c r="E9" s="10" t="s">
        <v>18</v>
      </c>
      <c r="F9" s="3">
        <v>7</v>
      </c>
      <c r="G9">
        <v>12.3</v>
      </c>
      <c r="H9">
        <v>15.8</v>
      </c>
      <c r="I9" s="4" t="s">
        <v>18</v>
      </c>
      <c r="J9" s="3" t="str">
        <f t="shared" si="0"/>
        <v/>
      </c>
      <c r="K9" t="str">
        <f t="shared" si="1"/>
        <v/>
      </c>
      <c r="L9">
        <f t="shared" si="2"/>
        <v>15.4438960888889</v>
      </c>
      <c r="M9" s="4" t="str">
        <f t="shared" si="3"/>
        <v/>
      </c>
      <c r="N9" s="25">
        <f ca="1">ROUND(N7,2)</f>
        <v>15.76</v>
      </c>
    </row>
    <row r="10" spans="1:13">
      <c r="A10" t="s">
        <v>27</v>
      </c>
      <c r="D10" s="9">
        <v>99.87</v>
      </c>
      <c r="E10" s="10" t="s">
        <v>18</v>
      </c>
      <c r="F10" s="3">
        <v>6</v>
      </c>
      <c r="G10">
        <v>11.6</v>
      </c>
      <c r="H10">
        <v>15.8</v>
      </c>
      <c r="I10" s="4" t="s">
        <v>18</v>
      </c>
      <c r="J10" s="3" t="str">
        <f t="shared" si="0"/>
        <v/>
      </c>
      <c r="K10" t="str">
        <f t="shared" si="1"/>
        <v/>
      </c>
      <c r="L10">
        <f t="shared" si="2"/>
        <v>15.7088429728395</v>
      </c>
      <c r="M10" s="4" t="str">
        <f t="shared" si="3"/>
        <v/>
      </c>
    </row>
    <row r="11" spans="1:13">
      <c r="A11" t="s">
        <v>28</v>
      </c>
      <c r="D11" s="9">
        <v>99.93</v>
      </c>
      <c r="E11" s="10" t="s">
        <v>18</v>
      </c>
      <c r="F11" s="3">
        <v>6</v>
      </c>
      <c r="G11">
        <v>10.6</v>
      </c>
      <c r="H11">
        <v>15.8</v>
      </c>
      <c r="I11" s="4" t="s">
        <v>18</v>
      </c>
      <c r="J11" s="3" t="str">
        <f t="shared" si="0"/>
        <v/>
      </c>
      <c r="K11" t="str">
        <f t="shared" si="1"/>
        <v/>
      </c>
      <c r="L11">
        <f t="shared" si="2"/>
        <v>15.7508826765432</v>
      </c>
      <c r="M11" s="4" t="str">
        <f t="shared" si="3"/>
        <v/>
      </c>
    </row>
    <row r="12" spans="1:13">
      <c r="A12" t="s">
        <v>29</v>
      </c>
      <c r="D12" s="9">
        <v>99.33</v>
      </c>
      <c r="E12" s="10" t="s">
        <v>18</v>
      </c>
      <c r="F12" s="3">
        <v>5.5</v>
      </c>
      <c r="G12">
        <v>11.8</v>
      </c>
      <c r="H12">
        <v>15.8</v>
      </c>
      <c r="I12" s="4" t="s">
        <v>18</v>
      </c>
      <c r="J12" s="3" t="str">
        <f t="shared" si="0"/>
        <v/>
      </c>
      <c r="K12" t="str">
        <f t="shared" si="1"/>
        <v/>
      </c>
      <c r="L12">
        <f t="shared" si="2"/>
        <v>15.3330136395062</v>
      </c>
      <c r="M12" s="4" t="str">
        <f t="shared" si="3"/>
        <v/>
      </c>
    </row>
    <row r="13" spans="1:13">
      <c r="A13" t="s">
        <v>30</v>
      </c>
      <c r="D13" s="9">
        <v>99.87</v>
      </c>
      <c r="E13" s="10" t="s">
        <v>18</v>
      </c>
      <c r="F13" s="3">
        <v>3</v>
      </c>
      <c r="G13">
        <v>8.4</v>
      </c>
      <c r="H13">
        <v>15.8</v>
      </c>
      <c r="I13" s="4" t="s">
        <v>18</v>
      </c>
      <c r="J13" s="3" t="str">
        <f t="shared" si="0"/>
        <v/>
      </c>
      <c r="K13" t="str">
        <f t="shared" si="1"/>
        <v/>
      </c>
      <c r="L13">
        <f t="shared" si="2"/>
        <v>15.7088429728395</v>
      </c>
      <c r="M13" s="4" t="str">
        <f t="shared" si="3"/>
        <v/>
      </c>
    </row>
    <row r="14" spans="1:13">
      <c r="A14" s="11" t="s">
        <v>31</v>
      </c>
      <c r="C14" s="11"/>
      <c r="D14" s="12">
        <v>99.31</v>
      </c>
      <c r="E14" s="10" t="s">
        <v>18</v>
      </c>
      <c r="F14" s="3">
        <v>6.5</v>
      </c>
      <c r="G14" s="11">
        <v>11.2</v>
      </c>
      <c r="H14" s="11">
        <v>15.8</v>
      </c>
      <c r="I14" s="4" t="s">
        <v>18</v>
      </c>
      <c r="J14" s="3" t="str">
        <f t="shared" si="0"/>
        <v/>
      </c>
      <c r="K14" s="11" t="str">
        <f t="shared" si="1"/>
        <v/>
      </c>
      <c r="L14" s="11">
        <f t="shared" si="2"/>
        <v>15.3191814222222</v>
      </c>
      <c r="M14" s="4" t="str">
        <f t="shared" si="3"/>
        <v/>
      </c>
    </row>
    <row r="15" spans="1:13">
      <c r="A15" t="s">
        <v>32</v>
      </c>
      <c r="D15" s="9">
        <v>99.98</v>
      </c>
      <c r="E15" s="10" t="s">
        <v>18</v>
      </c>
      <c r="F15" s="3">
        <v>6</v>
      </c>
      <c r="G15">
        <v>12.1</v>
      </c>
      <c r="H15">
        <v>15.8</v>
      </c>
      <c r="I15" s="4" t="s">
        <v>18</v>
      </c>
      <c r="J15" s="3" t="str">
        <f t="shared" si="0"/>
        <v/>
      </c>
      <c r="K15" t="str">
        <f t="shared" si="1"/>
        <v/>
      </c>
      <c r="L15">
        <f t="shared" si="2"/>
        <v>15.7859586765432</v>
      </c>
      <c r="M15" s="4" t="str">
        <f t="shared" si="3"/>
        <v/>
      </c>
    </row>
    <row r="16" s="1" customFormat="1" spans="1:13">
      <c r="A16" s="1" t="s">
        <v>33</v>
      </c>
      <c r="B16" s="13"/>
      <c r="D16" s="14">
        <v>99.68</v>
      </c>
      <c r="E16" s="15">
        <v>97.66</v>
      </c>
      <c r="F16" s="13">
        <v>5.5</v>
      </c>
      <c r="G16" s="1">
        <v>11.5</v>
      </c>
      <c r="H16" s="1">
        <v>15.8</v>
      </c>
      <c r="I16" s="23">
        <v>16.5</v>
      </c>
      <c r="J16" s="13" t="str">
        <f t="shared" si="0"/>
        <v/>
      </c>
      <c r="K16" s="1" t="str">
        <f t="shared" si="1"/>
        <v/>
      </c>
      <c r="L16" s="1">
        <f t="shared" si="2"/>
        <v>15.5760878617284</v>
      </c>
      <c r="M16" s="23">
        <f t="shared" si="3"/>
        <v>14.828616</v>
      </c>
    </row>
    <row r="17" spans="1:13">
      <c r="A17" t="s">
        <v>34</v>
      </c>
      <c r="D17" s="9">
        <v>99.7</v>
      </c>
      <c r="E17" s="10" t="s">
        <v>18</v>
      </c>
      <c r="F17" s="3">
        <v>6.5</v>
      </c>
      <c r="G17">
        <v>12.9</v>
      </c>
      <c r="H17">
        <v>15.7</v>
      </c>
      <c r="I17" s="4" t="s">
        <v>18</v>
      </c>
      <c r="J17" s="3" t="str">
        <f t="shared" si="0"/>
        <v/>
      </c>
      <c r="K17" t="str">
        <f t="shared" si="1"/>
        <v/>
      </c>
      <c r="L17">
        <f t="shared" si="2"/>
        <v>15.4913644444444</v>
      </c>
      <c r="M17" s="4" t="str">
        <f t="shared" si="3"/>
        <v/>
      </c>
    </row>
    <row r="18" spans="1:13">
      <c r="A18" s="11" t="s">
        <v>35</v>
      </c>
      <c r="C18" s="11"/>
      <c r="D18" s="12">
        <v>99.81</v>
      </c>
      <c r="E18" s="10">
        <v>95.84</v>
      </c>
      <c r="F18" s="3">
        <v>7</v>
      </c>
      <c r="G18" s="11">
        <v>12.7</v>
      </c>
      <c r="H18" s="11">
        <v>15.7</v>
      </c>
      <c r="I18" s="4">
        <v>16.8</v>
      </c>
      <c r="J18" s="3" t="str">
        <f t="shared" si="0"/>
        <v/>
      </c>
      <c r="K18" s="11" t="str">
        <f t="shared" si="1"/>
        <v/>
      </c>
      <c r="L18" s="11">
        <f t="shared" si="2"/>
        <v>15.567702108642</v>
      </c>
      <c r="M18" s="4">
        <f t="shared" si="3"/>
        <v>13.8374390518519</v>
      </c>
    </row>
    <row r="19" spans="1:13">
      <c r="A19" t="s">
        <v>36</v>
      </c>
      <c r="D19" s="9">
        <v>99.67</v>
      </c>
      <c r="E19" s="10" t="s">
        <v>18</v>
      </c>
      <c r="F19" s="3">
        <v>5.5</v>
      </c>
      <c r="G19">
        <v>11.8</v>
      </c>
      <c r="H19">
        <v>15.7</v>
      </c>
      <c r="I19" s="4" t="s">
        <v>18</v>
      </c>
      <c r="J19" s="3" t="str">
        <f t="shared" si="0"/>
        <v/>
      </c>
      <c r="K19" t="str">
        <f t="shared" si="1"/>
        <v/>
      </c>
      <c r="L19">
        <f t="shared" si="2"/>
        <v>15.4705776444444</v>
      </c>
      <c r="M19" s="4" t="str">
        <f t="shared" si="3"/>
        <v/>
      </c>
    </row>
    <row r="20" spans="1:13">
      <c r="A20" t="s">
        <v>37</v>
      </c>
      <c r="D20" s="9">
        <v>100</v>
      </c>
      <c r="E20" s="10" t="s">
        <v>18</v>
      </c>
      <c r="F20" s="3">
        <v>4.5</v>
      </c>
      <c r="G20">
        <v>7.5</v>
      </c>
      <c r="H20">
        <v>15.7</v>
      </c>
      <c r="I20" s="4" t="s">
        <v>18</v>
      </c>
      <c r="J20" s="3" t="str">
        <f t="shared" si="0"/>
        <v/>
      </c>
      <c r="K20" t="str">
        <f t="shared" si="1"/>
        <v/>
      </c>
      <c r="L20">
        <f t="shared" si="2"/>
        <v>15.7</v>
      </c>
      <c r="M20" s="4" t="str">
        <f t="shared" si="3"/>
        <v/>
      </c>
    </row>
    <row r="21" spans="1:13">
      <c r="A21" s="11" t="s">
        <v>38</v>
      </c>
      <c r="C21" s="11"/>
      <c r="D21" s="12">
        <v>99.74</v>
      </c>
      <c r="E21" s="10" t="s">
        <v>18</v>
      </c>
      <c r="F21" s="3">
        <v>5</v>
      </c>
      <c r="G21" s="11">
        <v>12.5</v>
      </c>
      <c r="H21" s="11">
        <v>15.7</v>
      </c>
      <c r="I21" s="4" t="s">
        <v>18</v>
      </c>
      <c r="J21" s="3" t="str">
        <f t="shared" si="0"/>
        <v/>
      </c>
      <c r="K21" s="11" t="str">
        <f t="shared" si="1"/>
        <v/>
      </c>
      <c r="L21" s="11">
        <f t="shared" si="2"/>
        <v>15.5191018864197</v>
      </c>
      <c r="M21" s="4" t="str">
        <f t="shared" si="3"/>
        <v/>
      </c>
    </row>
    <row r="22" s="2" customFormat="1" ht="14.25" spans="1:13">
      <c r="A22" s="2" t="s">
        <v>39</v>
      </c>
      <c r="B22" s="16"/>
      <c r="D22" s="17">
        <v>99.92</v>
      </c>
      <c r="E22" s="18" t="s">
        <v>18</v>
      </c>
      <c r="F22" s="16">
        <v>3.5</v>
      </c>
      <c r="G22" s="2">
        <v>12.2</v>
      </c>
      <c r="H22" s="2">
        <v>15.7</v>
      </c>
      <c r="I22" s="26" t="s">
        <v>18</v>
      </c>
      <c r="J22" s="16" t="str">
        <f t="shared" si="0"/>
        <v/>
      </c>
      <c r="K22" s="2" t="str">
        <f t="shared" si="1"/>
        <v/>
      </c>
      <c r="L22" s="2">
        <f t="shared" si="2"/>
        <v>15.6442273975309</v>
      </c>
      <c r="M22" s="26" t="str">
        <f t="shared" si="3"/>
        <v/>
      </c>
    </row>
    <row r="23" ht="14.25" spans="1:13">
      <c r="A23" t="s">
        <v>40</v>
      </c>
      <c r="D23" s="9">
        <v>100</v>
      </c>
      <c r="E23" s="10" t="s">
        <v>18</v>
      </c>
      <c r="F23" s="3">
        <v>5</v>
      </c>
      <c r="G23">
        <v>11.2</v>
      </c>
      <c r="H23">
        <v>15.6</v>
      </c>
      <c r="I23" s="4" t="s">
        <v>18</v>
      </c>
      <c r="J23" s="3" t="str">
        <f t="shared" si="0"/>
        <v/>
      </c>
      <c r="K23" t="str">
        <f t="shared" si="1"/>
        <v/>
      </c>
      <c r="L23">
        <f t="shared" si="2"/>
        <v>15.6</v>
      </c>
      <c r="M23" s="4" t="str">
        <f t="shared" si="3"/>
        <v/>
      </c>
    </row>
    <row r="24" spans="1:13">
      <c r="A24" t="s">
        <v>41</v>
      </c>
      <c r="D24" s="9">
        <v>99.78</v>
      </c>
      <c r="E24" s="10" t="s">
        <v>18</v>
      </c>
      <c r="F24" s="3">
        <v>5</v>
      </c>
      <c r="G24">
        <v>11.5</v>
      </c>
      <c r="H24">
        <v>15.6</v>
      </c>
      <c r="I24" s="4" t="s">
        <v>18</v>
      </c>
      <c r="J24" s="3" t="str">
        <f t="shared" si="0"/>
        <v/>
      </c>
      <c r="K24" t="str">
        <f t="shared" si="1"/>
        <v/>
      </c>
      <c r="L24">
        <f t="shared" si="2"/>
        <v>15.4478395259259</v>
      </c>
      <c r="M24" s="4" t="str">
        <f t="shared" si="3"/>
        <v/>
      </c>
    </row>
    <row r="25" spans="1:13">
      <c r="A25" s="11" t="s">
        <v>42</v>
      </c>
      <c r="C25" s="11"/>
      <c r="D25" s="12">
        <v>99.62</v>
      </c>
      <c r="E25" s="10">
        <v>97.07</v>
      </c>
      <c r="F25" s="3">
        <v>7.5</v>
      </c>
      <c r="G25" s="11">
        <v>12.7</v>
      </c>
      <c r="H25" s="11">
        <v>15.6</v>
      </c>
      <c r="I25" s="4">
        <v>16.7</v>
      </c>
      <c r="J25" s="3" t="str">
        <f t="shared" si="0"/>
        <v/>
      </c>
      <c r="K25" s="11" t="str">
        <f t="shared" si="1"/>
        <v/>
      </c>
      <c r="L25" s="11">
        <f t="shared" si="2"/>
        <v>15.3376457481482</v>
      </c>
      <c r="M25" s="4">
        <f t="shared" si="3"/>
        <v>14.5960878172839</v>
      </c>
    </row>
    <row r="26" spans="1:13">
      <c r="A26" t="s">
        <v>43</v>
      </c>
      <c r="D26" s="9">
        <v>100</v>
      </c>
      <c r="E26" s="10" t="s">
        <v>18</v>
      </c>
      <c r="F26" s="3">
        <v>4.5</v>
      </c>
      <c r="G26">
        <v>11.7</v>
      </c>
      <c r="H26">
        <v>15.6</v>
      </c>
      <c r="I26" s="4" t="s">
        <v>18</v>
      </c>
      <c r="J26" s="3" t="str">
        <f t="shared" si="0"/>
        <v/>
      </c>
      <c r="K26" t="str">
        <f t="shared" si="1"/>
        <v/>
      </c>
      <c r="L26">
        <f t="shared" si="2"/>
        <v>15.6</v>
      </c>
      <c r="M26" s="4" t="str">
        <f t="shared" si="3"/>
        <v/>
      </c>
    </row>
    <row r="27" spans="1:13">
      <c r="A27" s="11" t="s">
        <v>44</v>
      </c>
      <c r="C27" s="11"/>
      <c r="D27" s="12">
        <v>100</v>
      </c>
      <c r="E27" s="10">
        <v>99.98</v>
      </c>
      <c r="F27" s="3">
        <v>7</v>
      </c>
      <c r="G27" s="11">
        <v>12.3</v>
      </c>
      <c r="H27" s="11">
        <v>15.6</v>
      </c>
      <c r="I27" s="4">
        <v>15.8</v>
      </c>
      <c r="J27" s="3" t="str">
        <f t="shared" si="0"/>
        <v/>
      </c>
      <c r="K27" s="11" t="str">
        <f t="shared" si="1"/>
        <v/>
      </c>
      <c r="L27" s="11">
        <f t="shared" si="2"/>
        <v>15.6</v>
      </c>
      <c r="M27" s="4">
        <f t="shared" si="3"/>
        <v>15.7859586765432</v>
      </c>
    </row>
    <row r="28" s="1" customFormat="1" spans="1:13">
      <c r="A28" s="1" t="s">
        <v>45</v>
      </c>
      <c r="B28" s="13"/>
      <c r="D28" s="14">
        <v>99.97</v>
      </c>
      <c r="E28" s="15" t="s">
        <v>18</v>
      </c>
      <c r="F28" s="13">
        <v>5.5</v>
      </c>
      <c r="G28" s="1">
        <v>10.6</v>
      </c>
      <c r="H28" s="1">
        <v>15.6</v>
      </c>
      <c r="I28" s="23" t="s">
        <v>18</v>
      </c>
      <c r="J28" s="13" t="str">
        <f t="shared" si="0"/>
        <v/>
      </c>
      <c r="K28" s="1" t="str">
        <f t="shared" si="1"/>
        <v/>
      </c>
      <c r="L28" s="1">
        <f t="shared" si="2"/>
        <v>15.5792069333333</v>
      </c>
      <c r="M28" s="23" t="str">
        <f t="shared" si="3"/>
        <v/>
      </c>
    </row>
    <row r="29" spans="1:13">
      <c r="A29" s="11" t="s">
        <v>46</v>
      </c>
      <c r="C29" s="11"/>
      <c r="D29" s="12">
        <v>99.1</v>
      </c>
      <c r="E29" s="10" t="s">
        <v>18</v>
      </c>
      <c r="F29" s="3">
        <v>5</v>
      </c>
      <c r="G29" s="11">
        <v>11.3</v>
      </c>
      <c r="H29" s="11">
        <v>15.5</v>
      </c>
      <c r="I29" s="4" t="s">
        <v>18</v>
      </c>
      <c r="J29" s="3" t="str">
        <f t="shared" si="0"/>
        <v/>
      </c>
      <c r="K29" s="11" t="str">
        <f t="shared" si="1"/>
        <v/>
      </c>
      <c r="L29" s="11">
        <f t="shared" si="2"/>
        <v>14.8862</v>
      </c>
      <c r="M29" s="4" t="str">
        <f t="shared" si="3"/>
        <v/>
      </c>
    </row>
    <row r="30" spans="1:13">
      <c r="A30" t="s">
        <v>47</v>
      </c>
      <c r="D30" s="9">
        <v>100</v>
      </c>
      <c r="E30" s="10" t="s">
        <v>18</v>
      </c>
      <c r="F30" s="3">
        <v>5</v>
      </c>
      <c r="G30">
        <v>9.7</v>
      </c>
      <c r="H30">
        <v>15.5</v>
      </c>
      <c r="I30" s="4" t="s">
        <v>18</v>
      </c>
      <c r="J30" s="3" t="str">
        <f t="shared" si="0"/>
        <v/>
      </c>
      <c r="K30" t="str">
        <f t="shared" si="1"/>
        <v/>
      </c>
      <c r="L30">
        <f t="shared" si="2"/>
        <v>15.5</v>
      </c>
      <c r="M30" s="4" t="str">
        <f t="shared" si="3"/>
        <v/>
      </c>
    </row>
    <row r="31" spans="1:13">
      <c r="A31" t="s">
        <v>48</v>
      </c>
      <c r="D31" s="9">
        <v>100</v>
      </c>
      <c r="E31" s="10" t="s">
        <v>18</v>
      </c>
      <c r="F31" s="3">
        <v>3.5</v>
      </c>
      <c r="G31">
        <v>9.6</v>
      </c>
      <c r="H31">
        <v>15.5</v>
      </c>
      <c r="I31" s="4" t="s">
        <v>18</v>
      </c>
      <c r="J31" s="3" t="str">
        <f t="shared" si="0"/>
        <v/>
      </c>
      <c r="K31" t="str">
        <f t="shared" si="1"/>
        <v/>
      </c>
      <c r="L31">
        <f t="shared" si="2"/>
        <v>15.5</v>
      </c>
      <c r="M31" s="4" t="str">
        <f t="shared" si="3"/>
        <v/>
      </c>
    </row>
    <row r="32" spans="1:13">
      <c r="A32" t="s">
        <v>49</v>
      </c>
      <c r="D32" s="9">
        <v>99.6</v>
      </c>
      <c r="E32" s="10" t="s">
        <v>18</v>
      </c>
      <c r="F32" s="3">
        <v>5.5</v>
      </c>
      <c r="G32">
        <v>11.6</v>
      </c>
      <c r="H32">
        <v>15.5</v>
      </c>
      <c r="I32" s="4" t="s">
        <v>18</v>
      </c>
      <c r="J32" s="3" t="str">
        <f t="shared" si="0"/>
        <v/>
      </c>
      <c r="K32" t="str">
        <f t="shared" si="1"/>
        <v/>
      </c>
      <c r="L32">
        <f t="shared" si="2"/>
        <v>15.2256691358025</v>
      </c>
      <c r="M32" s="4" t="str">
        <f t="shared" si="3"/>
        <v/>
      </c>
    </row>
    <row r="33" spans="1:13">
      <c r="A33" t="s">
        <v>50</v>
      </c>
      <c r="D33" s="9">
        <v>100</v>
      </c>
      <c r="E33" s="10" t="s">
        <v>18</v>
      </c>
      <c r="F33" s="3">
        <v>5.5</v>
      </c>
      <c r="G33">
        <v>12.4</v>
      </c>
      <c r="H33">
        <v>15.5</v>
      </c>
      <c r="I33" s="4" t="s">
        <v>18</v>
      </c>
      <c r="J33" s="3" t="str">
        <f t="shared" si="0"/>
        <v/>
      </c>
      <c r="K33" t="str">
        <f t="shared" si="1"/>
        <v/>
      </c>
      <c r="L33">
        <f t="shared" si="2"/>
        <v>15.5</v>
      </c>
      <c r="M33" s="4" t="str">
        <f t="shared" si="3"/>
        <v/>
      </c>
    </row>
    <row r="34" spans="1:13">
      <c r="A34" t="s">
        <v>51</v>
      </c>
      <c r="D34" s="9">
        <v>99.87</v>
      </c>
      <c r="E34" s="10" t="s">
        <v>18</v>
      </c>
      <c r="F34" s="3">
        <v>6.5</v>
      </c>
      <c r="G34">
        <v>12.2</v>
      </c>
      <c r="H34">
        <v>15.5</v>
      </c>
      <c r="I34" s="4" t="s">
        <v>18</v>
      </c>
      <c r="J34" s="3" t="str">
        <f t="shared" si="0"/>
        <v/>
      </c>
      <c r="K34" t="str">
        <f t="shared" si="1"/>
        <v/>
      </c>
      <c r="L34">
        <f t="shared" si="2"/>
        <v>15.4105738024691</v>
      </c>
      <c r="M34" s="4" t="str">
        <f t="shared" si="3"/>
        <v/>
      </c>
    </row>
    <row r="35" spans="1:13">
      <c r="A35" t="s">
        <v>52</v>
      </c>
      <c r="D35" s="9">
        <v>99.61</v>
      </c>
      <c r="E35" s="10" t="s">
        <v>18</v>
      </c>
      <c r="F35" s="3">
        <v>4.5</v>
      </c>
      <c r="G35">
        <v>12.5</v>
      </c>
      <c r="H35">
        <v>15.5</v>
      </c>
      <c r="I35" s="4" t="s">
        <v>18</v>
      </c>
      <c r="J35" s="3" t="str">
        <f t="shared" si="0"/>
        <v/>
      </c>
      <c r="K35" t="str">
        <f t="shared" si="1"/>
        <v/>
      </c>
      <c r="L35">
        <f t="shared" si="2"/>
        <v>15.2324975555556</v>
      </c>
      <c r="M35" s="4" t="str">
        <f t="shared" si="3"/>
        <v/>
      </c>
    </row>
    <row r="36" s="1" customFormat="1" spans="1:13">
      <c r="A36" s="1" t="s">
        <v>53</v>
      </c>
      <c r="B36" s="13"/>
      <c r="D36" s="14">
        <v>99.93</v>
      </c>
      <c r="E36" s="15" t="s">
        <v>18</v>
      </c>
      <c r="F36" s="13">
        <v>4</v>
      </c>
      <c r="G36" s="1">
        <v>10.2</v>
      </c>
      <c r="H36" s="1">
        <v>15.5</v>
      </c>
      <c r="I36" s="23" t="s">
        <v>18</v>
      </c>
      <c r="J36" s="13" t="str">
        <f t="shared" si="0"/>
        <v/>
      </c>
      <c r="K36" s="1" t="str">
        <f t="shared" si="1"/>
        <v/>
      </c>
      <c r="L36" s="1">
        <f t="shared" si="2"/>
        <v>15.4518152839506</v>
      </c>
      <c r="M36" s="23" t="str">
        <f t="shared" si="3"/>
        <v/>
      </c>
    </row>
    <row r="37" spans="1:13">
      <c r="A37" s="11" t="s">
        <v>54</v>
      </c>
      <c r="C37" s="11"/>
      <c r="D37" s="12">
        <v>100</v>
      </c>
      <c r="E37" s="10">
        <v>99.35</v>
      </c>
      <c r="F37" s="3">
        <v>5</v>
      </c>
      <c r="G37" s="11">
        <v>11.1</v>
      </c>
      <c r="H37" s="11">
        <v>15.4</v>
      </c>
      <c r="I37" s="4">
        <v>16.4</v>
      </c>
      <c r="J37" s="3" t="str">
        <f t="shared" si="0"/>
        <v/>
      </c>
      <c r="K37" s="11" t="str">
        <f t="shared" si="1"/>
        <v/>
      </c>
      <c r="L37" s="11">
        <f t="shared" si="2"/>
        <v>15.4</v>
      </c>
      <c r="M37" s="4">
        <f t="shared" si="3"/>
        <v>15.9296439506173</v>
      </c>
    </row>
    <row r="38" spans="1:13">
      <c r="A38" s="11" t="s">
        <v>55</v>
      </c>
      <c r="C38" s="11"/>
      <c r="D38" s="12">
        <v>99.44</v>
      </c>
      <c r="E38" s="10" t="s">
        <v>18</v>
      </c>
      <c r="F38" s="3">
        <v>5.5</v>
      </c>
      <c r="G38" s="11">
        <v>11.8</v>
      </c>
      <c r="H38" s="11">
        <v>15.4</v>
      </c>
      <c r="I38" s="4" t="s">
        <v>18</v>
      </c>
      <c r="J38" s="3" t="str">
        <f t="shared" si="0"/>
        <v/>
      </c>
      <c r="K38" s="11" t="str">
        <f t="shared" si="1"/>
        <v/>
      </c>
      <c r="L38" s="11">
        <f t="shared" si="2"/>
        <v>15.0190960197531</v>
      </c>
      <c r="M38" s="4" t="str">
        <f t="shared" si="3"/>
        <v/>
      </c>
    </row>
    <row r="39" spans="1:13">
      <c r="A39" t="s">
        <v>56</v>
      </c>
      <c r="D39" s="9">
        <v>100</v>
      </c>
      <c r="E39" s="10" t="s">
        <v>18</v>
      </c>
      <c r="F39" s="3">
        <v>1.5</v>
      </c>
      <c r="G39">
        <v>11.9</v>
      </c>
      <c r="H39">
        <v>15.4</v>
      </c>
      <c r="I39" s="4" t="s">
        <v>18</v>
      </c>
      <c r="J39" s="3" t="str">
        <f t="shared" si="0"/>
        <v/>
      </c>
      <c r="K39" t="str">
        <f t="shared" si="1"/>
        <v/>
      </c>
      <c r="L39">
        <f t="shared" si="2"/>
        <v>15.4</v>
      </c>
      <c r="M39" s="4" t="str">
        <f t="shared" si="3"/>
        <v/>
      </c>
    </row>
    <row r="40" spans="1:13">
      <c r="A40" t="s">
        <v>57</v>
      </c>
      <c r="D40" s="9">
        <v>100</v>
      </c>
      <c r="E40" s="10" t="s">
        <v>18</v>
      </c>
      <c r="F40" s="3">
        <v>6</v>
      </c>
      <c r="G40">
        <v>11.6</v>
      </c>
      <c r="H40">
        <v>15.4</v>
      </c>
      <c r="I40" s="4" t="s">
        <v>18</v>
      </c>
      <c r="J40" s="3" t="str">
        <f t="shared" si="0"/>
        <v/>
      </c>
      <c r="K40" t="str">
        <f t="shared" si="1"/>
        <v/>
      </c>
      <c r="L40">
        <f t="shared" si="2"/>
        <v>15.4</v>
      </c>
      <c r="M40" s="4" t="str">
        <f t="shared" si="3"/>
        <v/>
      </c>
    </row>
    <row r="41" spans="1:13">
      <c r="A41" t="s">
        <v>58</v>
      </c>
      <c r="D41" s="9">
        <v>99.96</v>
      </c>
      <c r="E41" s="10" t="s">
        <v>18</v>
      </c>
      <c r="F41" s="3">
        <v>5</v>
      </c>
      <c r="G41">
        <v>11.2</v>
      </c>
      <c r="H41">
        <v>15.4</v>
      </c>
      <c r="I41" s="4" t="s">
        <v>18</v>
      </c>
      <c r="J41" s="3" t="str">
        <f t="shared" si="0"/>
        <v/>
      </c>
      <c r="K41" t="str">
        <f t="shared" si="1"/>
        <v/>
      </c>
      <c r="L41">
        <f t="shared" si="2"/>
        <v>15.3726343901235</v>
      </c>
      <c r="M41" s="4" t="str">
        <f t="shared" si="3"/>
        <v/>
      </c>
    </row>
    <row r="42" spans="1:13">
      <c r="A42" t="s">
        <v>59</v>
      </c>
      <c r="D42" s="9">
        <v>99.56</v>
      </c>
      <c r="E42" s="10" t="s">
        <v>18</v>
      </c>
      <c r="F42" s="3">
        <v>7.5</v>
      </c>
      <c r="G42">
        <v>8.7</v>
      </c>
      <c r="H42">
        <v>15.4</v>
      </c>
      <c r="I42" s="4" t="s">
        <v>18</v>
      </c>
      <c r="J42" s="3" t="str">
        <f t="shared" si="0"/>
        <v/>
      </c>
      <c r="K42" t="str">
        <f t="shared" si="1"/>
        <v/>
      </c>
      <c r="L42">
        <f t="shared" si="2"/>
        <v>15.1003167604938</v>
      </c>
      <c r="M42" s="4" t="str">
        <f t="shared" si="3"/>
        <v/>
      </c>
    </row>
    <row r="43" s="1" customFormat="1" spans="1:13">
      <c r="A43" s="1" t="s">
        <v>60</v>
      </c>
      <c r="B43" s="13"/>
      <c r="D43" s="1">
        <v>99.98</v>
      </c>
      <c r="E43" s="15" t="s">
        <v>18</v>
      </c>
      <c r="F43" s="13">
        <v>5</v>
      </c>
      <c r="G43" s="1">
        <v>9.2</v>
      </c>
      <c r="H43" s="1">
        <v>15.4</v>
      </c>
      <c r="I43" s="23" t="s">
        <v>18</v>
      </c>
      <c r="J43" s="13" t="str">
        <f t="shared" si="0"/>
        <v/>
      </c>
      <c r="K43" s="1" t="str">
        <f t="shared" si="1"/>
        <v/>
      </c>
      <c r="L43" s="1">
        <f t="shared" si="2"/>
        <v>15.3863141530864</v>
      </c>
      <c r="M43" s="23" t="str">
        <f t="shared" si="3"/>
        <v/>
      </c>
    </row>
    <row r="44" spans="1:13">
      <c r="A44" t="s">
        <v>61</v>
      </c>
      <c r="D44" s="9">
        <v>99.97</v>
      </c>
      <c r="E44" s="10" t="s">
        <v>18</v>
      </c>
      <c r="F44" s="3">
        <v>4</v>
      </c>
      <c r="G44">
        <v>10.1</v>
      </c>
      <c r="H44">
        <v>15.3</v>
      </c>
      <c r="I44" s="4" t="s">
        <v>18</v>
      </c>
      <c r="J44" s="3" t="str">
        <f t="shared" si="0"/>
        <v/>
      </c>
      <c r="K44" t="str">
        <f t="shared" si="1"/>
        <v/>
      </c>
      <c r="L44">
        <f t="shared" si="2"/>
        <v>15.2796068</v>
      </c>
      <c r="M44" s="4" t="str">
        <f t="shared" si="3"/>
        <v/>
      </c>
    </row>
    <row r="45" spans="1:13">
      <c r="A45" s="11" t="s">
        <v>62</v>
      </c>
      <c r="C45" s="11"/>
      <c r="D45" s="12">
        <v>99.44</v>
      </c>
      <c r="E45" s="10" t="s">
        <v>18</v>
      </c>
      <c r="F45" s="3">
        <v>5.5</v>
      </c>
      <c r="G45" s="11">
        <v>9.3</v>
      </c>
      <c r="H45" s="11">
        <v>15.3</v>
      </c>
      <c r="I45" s="4" t="s">
        <v>18</v>
      </c>
      <c r="J45" s="3" t="str">
        <f t="shared" si="0"/>
        <v/>
      </c>
      <c r="K45" s="11" t="str">
        <f t="shared" si="1"/>
        <v/>
      </c>
      <c r="L45" s="11">
        <f t="shared" si="2"/>
        <v>14.9215694222222</v>
      </c>
      <c r="M45" s="4" t="str">
        <f t="shared" si="3"/>
        <v/>
      </c>
    </row>
    <row r="46" spans="1:13">
      <c r="A46" t="s">
        <v>63</v>
      </c>
      <c r="D46" s="9">
        <v>99.68</v>
      </c>
      <c r="E46" s="10" t="s">
        <v>18</v>
      </c>
      <c r="F46" s="3">
        <v>5.5</v>
      </c>
      <c r="G46">
        <v>10.5</v>
      </c>
      <c r="H46">
        <v>15.3</v>
      </c>
      <c r="I46" s="4" t="s">
        <v>18</v>
      </c>
      <c r="J46" s="3" t="str">
        <f t="shared" si="0"/>
        <v/>
      </c>
      <c r="K46" t="str">
        <f t="shared" si="1"/>
        <v/>
      </c>
      <c r="L46">
        <f t="shared" si="2"/>
        <v>15.0831736888889</v>
      </c>
      <c r="M46" s="4" t="str">
        <f t="shared" si="3"/>
        <v/>
      </c>
    </row>
    <row r="47" spans="1:13">
      <c r="A47" t="s">
        <v>64</v>
      </c>
      <c r="D47" s="9">
        <v>99.49</v>
      </c>
      <c r="E47" s="10" t="s">
        <v>18</v>
      </c>
      <c r="F47" s="3">
        <v>5.5</v>
      </c>
      <c r="G47">
        <v>10.8</v>
      </c>
      <c r="H47">
        <v>15.3</v>
      </c>
      <c r="I47" s="4" t="s">
        <v>18</v>
      </c>
      <c r="J47" s="3" t="str">
        <f t="shared" si="0"/>
        <v/>
      </c>
      <c r="K47" t="str">
        <f t="shared" si="1"/>
        <v/>
      </c>
      <c r="L47">
        <f t="shared" si="2"/>
        <v>14.9551652</v>
      </c>
      <c r="M47" s="4" t="str">
        <f t="shared" si="3"/>
        <v/>
      </c>
    </row>
    <row r="48" spans="1:13">
      <c r="A48" t="s">
        <v>65</v>
      </c>
      <c r="D48" s="9">
        <v>100</v>
      </c>
      <c r="E48" s="10" t="s">
        <v>18</v>
      </c>
      <c r="F48" s="3">
        <v>6.5</v>
      </c>
      <c r="G48">
        <v>11.9</v>
      </c>
      <c r="H48">
        <v>15.3</v>
      </c>
      <c r="I48" s="4" t="s">
        <v>18</v>
      </c>
      <c r="J48" s="3" t="str">
        <f t="shared" si="0"/>
        <v/>
      </c>
      <c r="K48" t="str">
        <f t="shared" si="1"/>
        <v/>
      </c>
      <c r="L48">
        <f t="shared" si="2"/>
        <v>15.3</v>
      </c>
      <c r="M48" s="4" t="str">
        <f t="shared" si="3"/>
        <v/>
      </c>
    </row>
    <row r="49" spans="1:13">
      <c r="A49" t="s">
        <v>66</v>
      </c>
      <c r="D49" s="9">
        <v>100</v>
      </c>
      <c r="E49" s="10" t="s">
        <v>18</v>
      </c>
      <c r="F49" s="3">
        <v>4.5</v>
      </c>
      <c r="G49">
        <v>11.1</v>
      </c>
      <c r="H49">
        <v>15.3</v>
      </c>
      <c r="I49" s="4" t="s">
        <v>18</v>
      </c>
      <c r="J49" s="3" t="str">
        <f t="shared" si="0"/>
        <v/>
      </c>
      <c r="K49" t="str">
        <f t="shared" si="1"/>
        <v/>
      </c>
      <c r="L49">
        <f t="shared" si="2"/>
        <v>15.3</v>
      </c>
      <c r="M49" s="4" t="str">
        <f t="shared" si="3"/>
        <v/>
      </c>
    </row>
    <row r="50" spans="1:13">
      <c r="A50" t="s">
        <v>67</v>
      </c>
      <c r="D50" s="9">
        <v>100</v>
      </c>
      <c r="E50" s="10" t="s">
        <v>18</v>
      </c>
      <c r="F50" s="3">
        <v>6.5</v>
      </c>
      <c r="G50">
        <v>11.7</v>
      </c>
      <c r="H50">
        <v>15.3</v>
      </c>
      <c r="I50" s="4" t="s">
        <v>18</v>
      </c>
      <c r="J50" s="3" t="str">
        <f t="shared" si="0"/>
        <v/>
      </c>
      <c r="K50" t="str">
        <f t="shared" si="1"/>
        <v/>
      </c>
      <c r="L50">
        <f t="shared" si="2"/>
        <v>15.3</v>
      </c>
      <c r="M50" s="4" t="str">
        <f t="shared" si="3"/>
        <v/>
      </c>
    </row>
    <row r="51" s="1" customFormat="1" spans="1:13">
      <c r="A51" s="1" t="s">
        <v>68</v>
      </c>
      <c r="B51" s="13"/>
      <c r="D51" s="14">
        <v>99.68</v>
      </c>
      <c r="E51" s="15" t="s">
        <v>18</v>
      </c>
      <c r="F51" s="13">
        <v>4</v>
      </c>
      <c r="G51" s="1">
        <v>11.1</v>
      </c>
      <c r="H51" s="1">
        <v>15.3</v>
      </c>
      <c r="I51" s="23" t="s">
        <v>18</v>
      </c>
      <c r="J51" s="13" t="str">
        <f t="shared" si="0"/>
        <v/>
      </c>
      <c r="K51" s="1" t="str">
        <f t="shared" si="1"/>
        <v/>
      </c>
      <c r="L51" s="1">
        <f t="shared" si="2"/>
        <v>15.0831736888889</v>
      </c>
      <c r="M51" s="23" t="str">
        <f t="shared" si="3"/>
        <v/>
      </c>
    </row>
    <row r="52" spans="1:13">
      <c r="A52" t="s">
        <v>69</v>
      </c>
      <c r="D52" s="9">
        <v>99.62</v>
      </c>
      <c r="E52" s="10" t="s">
        <v>18</v>
      </c>
      <c r="F52" s="3">
        <v>6</v>
      </c>
      <c r="G52">
        <v>11.6</v>
      </c>
      <c r="H52">
        <v>15.2</v>
      </c>
      <c r="I52" s="4" t="s">
        <v>18</v>
      </c>
      <c r="J52" s="3" t="str">
        <f t="shared" si="0"/>
        <v/>
      </c>
      <c r="K52" t="str">
        <f t="shared" si="1"/>
        <v/>
      </c>
      <c r="L52">
        <f t="shared" si="2"/>
        <v>14.9443727802469</v>
      </c>
      <c r="M52" s="4" t="str">
        <f t="shared" si="3"/>
        <v/>
      </c>
    </row>
    <row r="53" spans="1:13">
      <c r="A53" t="s">
        <v>70</v>
      </c>
      <c r="D53" s="9">
        <v>99.82</v>
      </c>
      <c r="E53" s="10" t="s">
        <v>18</v>
      </c>
      <c r="F53" s="3">
        <v>4</v>
      </c>
      <c r="G53">
        <v>11.5</v>
      </c>
      <c r="H53">
        <v>15.2</v>
      </c>
      <c r="I53" s="4" t="s">
        <v>18</v>
      </c>
      <c r="J53" s="3" t="str">
        <f t="shared" si="0"/>
        <v/>
      </c>
      <c r="K53" t="str">
        <f t="shared" si="1"/>
        <v/>
      </c>
      <c r="L53">
        <f t="shared" si="2"/>
        <v>15.0786432</v>
      </c>
      <c r="M53" s="4" t="str">
        <f t="shared" si="3"/>
        <v/>
      </c>
    </row>
    <row r="54" spans="1:13">
      <c r="A54" s="11" t="s">
        <v>71</v>
      </c>
      <c r="C54" s="11"/>
      <c r="D54" s="12">
        <v>99.9</v>
      </c>
      <c r="E54" s="10">
        <v>98.71</v>
      </c>
      <c r="F54" s="3">
        <v>7.5</v>
      </c>
      <c r="G54" s="11">
        <v>12.6</v>
      </c>
      <c r="H54" s="11">
        <v>15.2</v>
      </c>
      <c r="I54" s="4">
        <v>16.3</v>
      </c>
      <c r="J54" s="3" t="str">
        <f t="shared" si="0"/>
        <v/>
      </c>
      <c r="K54" s="11" t="str">
        <f t="shared" si="1"/>
        <v/>
      </c>
      <c r="L54" s="11">
        <f t="shared" si="2"/>
        <v>15.1325195061728</v>
      </c>
      <c r="M54" s="4">
        <f t="shared" si="3"/>
        <v>15.3788616444444</v>
      </c>
    </row>
    <row r="55" spans="1:13">
      <c r="A55" s="11" t="s">
        <v>72</v>
      </c>
      <c r="C55" s="11"/>
      <c r="D55" s="12">
        <v>99.09</v>
      </c>
      <c r="E55" s="10" t="s">
        <v>18</v>
      </c>
      <c r="F55" s="3">
        <v>7.5</v>
      </c>
      <c r="G55" s="11">
        <v>11.2</v>
      </c>
      <c r="H55" s="11">
        <v>15.2</v>
      </c>
      <c r="I55" s="4" t="s">
        <v>18</v>
      </c>
      <c r="J55" s="3" t="str">
        <f t="shared" si="0"/>
        <v/>
      </c>
      <c r="K55" s="11" t="str">
        <f t="shared" si="1"/>
        <v/>
      </c>
      <c r="L55" s="11">
        <f t="shared" si="2"/>
        <v>14.5914603061728</v>
      </c>
      <c r="M55" s="4" t="str">
        <f t="shared" si="3"/>
        <v/>
      </c>
    </row>
    <row r="56" spans="1:13">
      <c r="A56" t="s">
        <v>73</v>
      </c>
      <c r="D56" s="9">
        <v>99.6</v>
      </c>
      <c r="E56" s="10" t="s">
        <v>18</v>
      </c>
      <c r="F56" s="3">
        <v>3.5</v>
      </c>
      <c r="G56">
        <v>10.6</v>
      </c>
      <c r="H56">
        <v>15.2</v>
      </c>
      <c r="I56" s="4" t="s">
        <v>18</v>
      </c>
      <c r="J56" s="3" t="str">
        <f t="shared" si="0"/>
        <v/>
      </c>
      <c r="K56" t="str">
        <f t="shared" si="1"/>
        <v/>
      </c>
      <c r="L56">
        <f t="shared" si="2"/>
        <v>14.9309787654321</v>
      </c>
      <c r="M56" s="4" t="str">
        <f t="shared" si="3"/>
        <v/>
      </c>
    </row>
    <row r="57" spans="1:13">
      <c r="A57" t="s">
        <v>74</v>
      </c>
      <c r="D57" s="9">
        <v>100</v>
      </c>
      <c r="E57" s="10" t="s">
        <v>18</v>
      </c>
      <c r="F57" s="3">
        <v>5.5</v>
      </c>
      <c r="G57">
        <v>10.7</v>
      </c>
      <c r="H57">
        <v>15.2</v>
      </c>
      <c r="I57" s="4" t="s">
        <v>18</v>
      </c>
      <c r="J57" s="3" t="str">
        <f t="shared" si="0"/>
        <v/>
      </c>
      <c r="K57" t="str">
        <f t="shared" si="1"/>
        <v/>
      </c>
      <c r="L57">
        <f t="shared" si="2"/>
        <v>15.2</v>
      </c>
      <c r="M57" s="4" t="str">
        <f t="shared" si="3"/>
        <v/>
      </c>
    </row>
    <row r="58" spans="1:13">
      <c r="A58" t="s">
        <v>75</v>
      </c>
      <c r="D58" s="9">
        <v>99.55</v>
      </c>
      <c r="E58" s="10" t="s">
        <v>18</v>
      </c>
      <c r="F58" s="3">
        <v>4.5</v>
      </c>
      <c r="G58">
        <v>11.4</v>
      </c>
      <c r="H58">
        <v>15.2</v>
      </c>
      <c r="I58" s="4" t="s">
        <v>18</v>
      </c>
      <c r="J58" s="3" t="str">
        <f t="shared" si="0"/>
        <v/>
      </c>
      <c r="K58" t="str">
        <f t="shared" si="1"/>
        <v/>
      </c>
      <c r="L58">
        <f t="shared" si="2"/>
        <v>14.89752</v>
      </c>
      <c r="M58" s="4" t="str">
        <f t="shared" si="3"/>
        <v/>
      </c>
    </row>
    <row r="59" s="1" customFormat="1" spans="1:13">
      <c r="A59" s="1" t="s">
        <v>76</v>
      </c>
      <c r="B59" s="13"/>
      <c r="D59" s="14">
        <v>99.76</v>
      </c>
      <c r="E59" s="15" t="s">
        <v>18</v>
      </c>
      <c r="F59" s="13">
        <v>7</v>
      </c>
      <c r="G59" s="1">
        <v>10.9</v>
      </c>
      <c r="H59" s="1">
        <v>15.2</v>
      </c>
      <c r="I59" s="23" t="s">
        <v>18</v>
      </c>
      <c r="J59" s="13" t="str">
        <f t="shared" si="0"/>
        <v/>
      </c>
      <c r="K59" s="1" t="str">
        <f t="shared" si="1"/>
        <v/>
      </c>
      <c r="L59" s="1">
        <f t="shared" si="2"/>
        <v>15.0382990222222</v>
      </c>
      <c r="M59" s="23" t="str">
        <f t="shared" si="3"/>
        <v/>
      </c>
    </row>
    <row r="60" spans="1:13">
      <c r="A60" s="11" t="s">
        <v>77</v>
      </c>
      <c r="C60" s="11"/>
      <c r="D60" s="12">
        <v>99.65</v>
      </c>
      <c r="E60" s="10" t="s">
        <v>18</v>
      </c>
      <c r="F60" s="3">
        <v>5.5</v>
      </c>
      <c r="G60" s="11">
        <v>11.4</v>
      </c>
      <c r="H60" s="11">
        <v>15.1</v>
      </c>
      <c r="I60" s="4" t="s">
        <v>18</v>
      </c>
      <c r="J60" s="3" t="str">
        <f t="shared" si="0"/>
        <v/>
      </c>
      <c r="K60" s="11" t="str">
        <f t="shared" si="1"/>
        <v/>
      </c>
      <c r="L60" s="11">
        <f t="shared" si="2"/>
        <v>14.8660245679012</v>
      </c>
      <c r="M60" s="4" t="str">
        <f t="shared" si="3"/>
        <v/>
      </c>
    </row>
    <row r="61" spans="1:13">
      <c r="A61" t="s">
        <v>78</v>
      </c>
      <c r="D61" s="9">
        <v>99.68</v>
      </c>
      <c r="E61" s="10" t="s">
        <v>18</v>
      </c>
      <c r="F61" s="3">
        <v>7</v>
      </c>
      <c r="G61">
        <v>11.9</v>
      </c>
      <c r="H61">
        <v>15.1</v>
      </c>
      <c r="I61" s="4" t="s">
        <v>18</v>
      </c>
      <c r="J61" s="3" t="str">
        <f t="shared" si="0"/>
        <v/>
      </c>
      <c r="K61" t="str">
        <f t="shared" si="1"/>
        <v/>
      </c>
      <c r="L61">
        <f t="shared" si="2"/>
        <v>14.8860080197531</v>
      </c>
      <c r="M61" s="4" t="str">
        <f t="shared" si="3"/>
        <v/>
      </c>
    </row>
    <row r="62" spans="1:13">
      <c r="A62" t="s">
        <v>79</v>
      </c>
      <c r="D62" s="9">
        <v>99.71</v>
      </c>
      <c r="E62" s="10" t="s">
        <v>18</v>
      </c>
      <c r="F62" s="3">
        <v>4.5</v>
      </c>
      <c r="G62">
        <v>11.9</v>
      </c>
      <c r="H62">
        <v>15.1</v>
      </c>
      <c r="I62" s="4" t="s">
        <v>18</v>
      </c>
      <c r="J62" s="3" t="str">
        <f t="shared" si="0"/>
        <v/>
      </c>
      <c r="K62" t="str">
        <f t="shared" si="1"/>
        <v/>
      </c>
      <c r="L62">
        <f t="shared" si="2"/>
        <v>14.9060048938272</v>
      </c>
      <c r="M62" s="4" t="str">
        <f t="shared" si="3"/>
        <v/>
      </c>
    </row>
    <row r="63" spans="1:13">
      <c r="A63" t="s">
        <v>80</v>
      </c>
      <c r="D63" s="9">
        <v>100</v>
      </c>
      <c r="E63" s="10" t="s">
        <v>18</v>
      </c>
      <c r="F63" s="3">
        <v>4.5</v>
      </c>
      <c r="G63">
        <v>10.9</v>
      </c>
      <c r="H63">
        <v>15.1</v>
      </c>
      <c r="I63" s="4" t="s">
        <v>18</v>
      </c>
      <c r="J63" s="3" t="str">
        <f t="shared" si="0"/>
        <v/>
      </c>
      <c r="K63" t="str">
        <f t="shared" si="1"/>
        <v/>
      </c>
      <c r="L63">
        <f t="shared" si="2"/>
        <v>15.1</v>
      </c>
      <c r="M63" s="4" t="str">
        <f t="shared" si="3"/>
        <v/>
      </c>
    </row>
    <row r="64" s="1" customFormat="1" spans="1:13">
      <c r="A64" s="1" t="s">
        <v>81</v>
      </c>
      <c r="B64" s="13"/>
      <c r="D64" s="14">
        <v>99.85</v>
      </c>
      <c r="E64" s="15" t="s">
        <v>18</v>
      </c>
      <c r="F64" s="13">
        <v>4.5</v>
      </c>
      <c r="G64" s="1">
        <v>11.8</v>
      </c>
      <c r="H64" s="1">
        <v>15.1</v>
      </c>
      <c r="I64" s="23" t="s">
        <v>18</v>
      </c>
      <c r="J64" s="13" t="str">
        <f t="shared" si="0"/>
        <v/>
      </c>
      <c r="K64" s="1" t="str">
        <f t="shared" si="1"/>
        <v/>
      </c>
      <c r="L64" s="1">
        <f t="shared" si="2"/>
        <v>14.9995011111111</v>
      </c>
      <c r="M64" s="23" t="str">
        <f t="shared" si="3"/>
        <v/>
      </c>
    </row>
    <row r="65" spans="1:13">
      <c r="A65" t="s">
        <v>82</v>
      </c>
      <c r="D65" s="9">
        <v>99.22</v>
      </c>
      <c r="E65" s="10" t="s">
        <v>18</v>
      </c>
      <c r="F65" s="3">
        <v>4.5</v>
      </c>
      <c r="G65">
        <v>9.2</v>
      </c>
      <c r="H65">
        <v>14.9</v>
      </c>
      <c r="I65" s="4" t="s">
        <v>18</v>
      </c>
      <c r="J65" s="3" t="str">
        <f t="shared" si="0"/>
        <v/>
      </c>
      <c r="K65" t="str">
        <f t="shared" si="1"/>
        <v/>
      </c>
      <c r="L65">
        <f t="shared" si="2"/>
        <v>14.3879432888889</v>
      </c>
      <c r="M65" s="4" t="str">
        <f t="shared" si="3"/>
        <v/>
      </c>
    </row>
    <row r="66" spans="1:13">
      <c r="A66" t="s">
        <v>83</v>
      </c>
      <c r="D66" s="9">
        <v>99.7</v>
      </c>
      <c r="E66" s="10" t="s">
        <v>18</v>
      </c>
      <c r="F66" s="3">
        <v>5</v>
      </c>
      <c r="G66">
        <v>10.3</v>
      </c>
      <c r="H66">
        <v>14.9</v>
      </c>
      <c r="I66" s="4" t="s">
        <v>18</v>
      </c>
      <c r="J66" s="3" t="str">
        <f t="shared" ref="J66:J129" si="4">IF(AND(ISNUMBER(B66),ISNUMBER(F66)),IF(B66&lt;70,0,((B66-55)/45)^2*F66),"")</f>
        <v/>
      </c>
      <c r="K66" t="str">
        <f t="shared" ref="K66:K129" si="5">IF(AND(ISNUMBER(C66),ISNUMBER(G66)),IF(C66&lt;70,0,((C66-55)/45)^2*G66),"")</f>
        <v/>
      </c>
      <c r="L66">
        <f t="shared" ref="L66:L129" si="6">IF(AND(ISNUMBER(D66),ISNUMBER(H66)),IF(D66&lt;70,0,((D66-55)/45)^2*H66),"")</f>
        <v>14.7019955555556</v>
      </c>
      <c r="M66" s="4" t="str">
        <f t="shared" ref="M66:M129" si="7">IF(AND(ISNUMBER(E66),ISNUMBER(I66)),IF(E66&lt;70,0,((E66-55)/45)^2*I66),"")</f>
        <v/>
      </c>
    </row>
    <row r="67" spans="1:13">
      <c r="A67" t="s">
        <v>84</v>
      </c>
      <c r="D67" s="9">
        <v>99.58</v>
      </c>
      <c r="E67" s="10" t="s">
        <v>18</v>
      </c>
      <c r="F67" s="3">
        <v>4</v>
      </c>
      <c r="G67">
        <v>8.3</v>
      </c>
      <c r="H67">
        <v>14.9</v>
      </c>
      <c r="I67" s="4" t="s">
        <v>18</v>
      </c>
      <c r="J67" s="3" t="str">
        <f t="shared" si="4"/>
        <v/>
      </c>
      <c r="K67" t="str">
        <f t="shared" si="5"/>
        <v/>
      </c>
      <c r="L67">
        <f t="shared" si="6"/>
        <v>14.6231646222222</v>
      </c>
      <c r="M67" s="4" t="str">
        <f t="shared" si="7"/>
        <v/>
      </c>
    </row>
    <row r="68" spans="1:13">
      <c r="A68" t="s">
        <v>85</v>
      </c>
      <c r="D68" s="9">
        <v>99.6</v>
      </c>
      <c r="E68" s="10" t="s">
        <v>18</v>
      </c>
      <c r="F68" s="3">
        <v>4</v>
      </c>
      <c r="G68">
        <v>10.6</v>
      </c>
      <c r="H68">
        <v>14.9</v>
      </c>
      <c r="I68" s="4" t="s">
        <v>18</v>
      </c>
      <c r="J68" s="3" t="str">
        <f t="shared" si="4"/>
        <v/>
      </c>
      <c r="K68" t="str">
        <f t="shared" si="5"/>
        <v/>
      </c>
      <c r="L68">
        <f t="shared" si="6"/>
        <v>14.6362883950617</v>
      </c>
      <c r="M68" s="4" t="str">
        <f t="shared" si="7"/>
        <v/>
      </c>
    </row>
    <row r="69" spans="1:13">
      <c r="A69" t="s">
        <v>86</v>
      </c>
      <c r="D69" s="9">
        <v>99.93</v>
      </c>
      <c r="E69" s="10" t="s">
        <v>18</v>
      </c>
      <c r="F69" s="3">
        <v>5</v>
      </c>
      <c r="G69">
        <v>9.4</v>
      </c>
      <c r="H69">
        <v>14.8</v>
      </c>
      <c r="I69" s="4" t="s">
        <v>18</v>
      </c>
      <c r="J69" s="3" t="str">
        <f t="shared" si="4"/>
        <v/>
      </c>
      <c r="K69" t="str">
        <f t="shared" si="5"/>
        <v/>
      </c>
      <c r="L69">
        <f t="shared" si="6"/>
        <v>14.7539913679012</v>
      </c>
      <c r="M69" s="4" t="str">
        <f t="shared" si="7"/>
        <v/>
      </c>
    </row>
    <row r="70" spans="1:13">
      <c r="A70" t="s">
        <v>87</v>
      </c>
      <c r="D70" s="9">
        <v>100</v>
      </c>
      <c r="E70" s="10" t="s">
        <v>18</v>
      </c>
      <c r="F70" s="3">
        <v>5.5</v>
      </c>
      <c r="G70">
        <v>11.4</v>
      </c>
      <c r="H70">
        <v>14.8</v>
      </c>
      <c r="I70" s="4" t="s">
        <v>18</v>
      </c>
      <c r="J70" s="3" t="str">
        <f t="shared" si="4"/>
        <v/>
      </c>
      <c r="K70" t="str">
        <f t="shared" si="5"/>
        <v/>
      </c>
      <c r="L70">
        <f t="shared" si="6"/>
        <v>14.8</v>
      </c>
      <c r="M70" s="4" t="str">
        <f t="shared" si="7"/>
        <v/>
      </c>
    </row>
    <row r="71" spans="1:13">
      <c r="A71" t="s">
        <v>88</v>
      </c>
      <c r="D71" s="9">
        <v>99.41</v>
      </c>
      <c r="E71" s="10" t="s">
        <v>18</v>
      </c>
      <c r="F71" s="3">
        <v>5.5</v>
      </c>
      <c r="G71">
        <v>11.8</v>
      </c>
      <c r="H71">
        <v>14.8</v>
      </c>
      <c r="I71" s="4" t="s">
        <v>18</v>
      </c>
      <c r="J71" s="3" t="str">
        <f t="shared" si="4"/>
        <v/>
      </c>
      <c r="K71" t="str">
        <f t="shared" si="5"/>
        <v/>
      </c>
      <c r="L71">
        <f t="shared" si="6"/>
        <v>14.4144552493827</v>
      </c>
      <c r="M71" s="4" t="str">
        <f t="shared" si="7"/>
        <v/>
      </c>
    </row>
    <row r="72" spans="1:13">
      <c r="A72" t="s">
        <v>89</v>
      </c>
      <c r="D72" s="9">
        <v>100</v>
      </c>
      <c r="E72" s="10" t="s">
        <v>18</v>
      </c>
      <c r="F72" s="3">
        <v>4</v>
      </c>
      <c r="G72">
        <v>9.6</v>
      </c>
      <c r="H72">
        <v>14.8</v>
      </c>
      <c r="I72" s="4" t="s">
        <v>18</v>
      </c>
      <c r="J72" s="3" t="str">
        <f t="shared" si="4"/>
        <v/>
      </c>
      <c r="K72" t="str">
        <f t="shared" si="5"/>
        <v/>
      </c>
      <c r="L72">
        <f t="shared" si="6"/>
        <v>14.8</v>
      </c>
      <c r="M72" s="4" t="str">
        <f t="shared" si="7"/>
        <v/>
      </c>
    </row>
    <row r="73" spans="1:13">
      <c r="A73" t="s">
        <v>90</v>
      </c>
      <c r="D73" s="9">
        <v>99.89</v>
      </c>
      <c r="E73" s="10">
        <v>98.45</v>
      </c>
      <c r="F73" s="3">
        <v>7.5</v>
      </c>
      <c r="G73">
        <v>11.9</v>
      </c>
      <c r="H73">
        <v>14.8</v>
      </c>
      <c r="I73" s="4">
        <v>16.2</v>
      </c>
      <c r="J73" s="3" t="str">
        <f t="shared" si="4"/>
        <v/>
      </c>
      <c r="K73" t="str">
        <f t="shared" si="5"/>
        <v/>
      </c>
      <c r="L73">
        <f t="shared" si="6"/>
        <v>14.7277328790123</v>
      </c>
      <c r="M73" s="4">
        <f t="shared" si="7"/>
        <v>15.10322</v>
      </c>
    </row>
    <row r="74" spans="1:13">
      <c r="A74" t="s">
        <v>91</v>
      </c>
      <c r="D74" s="9">
        <v>99.79</v>
      </c>
      <c r="E74" s="10" t="s">
        <v>18</v>
      </c>
      <c r="F74" s="3">
        <v>4.5</v>
      </c>
      <c r="G74">
        <v>10.8</v>
      </c>
      <c r="H74">
        <v>14.8</v>
      </c>
      <c r="I74" s="4" t="s">
        <v>18</v>
      </c>
      <c r="J74" s="3" t="str">
        <f t="shared" si="4"/>
        <v/>
      </c>
      <c r="K74" t="str">
        <f t="shared" si="5"/>
        <v/>
      </c>
      <c r="L74">
        <f t="shared" si="6"/>
        <v>14.6621889777778</v>
      </c>
      <c r="M74" s="4" t="str">
        <f t="shared" si="7"/>
        <v/>
      </c>
    </row>
    <row r="75" spans="1:13">
      <c r="A75" t="s">
        <v>92</v>
      </c>
      <c r="D75" s="9">
        <v>100</v>
      </c>
      <c r="E75" s="10" t="s">
        <v>18</v>
      </c>
      <c r="F75" s="3">
        <v>5</v>
      </c>
      <c r="G75">
        <v>10.5</v>
      </c>
      <c r="H75">
        <v>14.8</v>
      </c>
      <c r="I75" s="4" t="s">
        <v>18</v>
      </c>
      <c r="J75" s="3" t="str">
        <f t="shared" si="4"/>
        <v/>
      </c>
      <c r="K75" t="str">
        <f t="shared" si="5"/>
        <v/>
      </c>
      <c r="L75">
        <f t="shared" si="6"/>
        <v>14.8</v>
      </c>
      <c r="M75" s="4" t="str">
        <f t="shared" si="7"/>
        <v/>
      </c>
    </row>
    <row r="76" spans="1:13">
      <c r="A76" t="s">
        <v>93</v>
      </c>
      <c r="D76" s="9">
        <v>100</v>
      </c>
      <c r="E76" s="10" t="s">
        <v>18</v>
      </c>
      <c r="F76" s="3">
        <v>5.5</v>
      </c>
      <c r="G76">
        <v>11.2</v>
      </c>
      <c r="H76">
        <v>14.8</v>
      </c>
      <c r="I76" s="4" t="s">
        <v>18</v>
      </c>
      <c r="J76" s="3" t="str">
        <f t="shared" si="4"/>
        <v/>
      </c>
      <c r="K76" t="str">
        <f t="shared" si="5"/>
        <v/>
      </c>
      <c r="L76">
        <f t="shared" si="6"/>
        <v>14.8</v>
      </c>
      <c r="M76" s="4" t="str">
        <f t="shared" si="7"/>
        <v/>
      </c>
    </row>
    <row r="77" spans="1:13">
      <c r="A77" t="s">
        <v>94</v>
      </c>
      <c r="D77" s="9">
        <v>99.84</v>
      </c>
      <c r="E77" s="10" t="s">
        <v>18</v>
      </c>
      <c r="F77" s="3">
        <v>6.5</v>
      </c>
      <c r="G77">
        <v>11.9</v>
      </c>
      <c r="H77">
        <v>14.8</v>
      </c>
      <c r="I77" s="4" t="s">
        <v>18</v>
      </c>
      <c r="J77" s="3" t="str">
        <f t="shared" si="4"/>
        <v/>
      </c>
      <c r="K77" t="str">
        <f t="shared" si="5"/>
        <v/>
      </c>
      <c r="L77">
        <f t="shared" si="6"/>
        <v>14.6949426567901</v>
      </c>
      <c r="M77" s="4" t="str">
        <f t="shared" si="7"/>
        <v/>
      </c>
    </row>
    <row r="78" spans="1:13">
      <c r="A78" t="s">
        <v>95</v>
      </c>
      <c r="D78" s="9">
        <v>99.88</v>
      </c>
      <c r="E78" s="10" t="s">
        <v>18</v>
      </c>
      <c r="F78" s="3">
        <v>4</v>
      </c>
      <c r="G78">
        <v>11.3</v>
      </c>
      <c r="H78">
        <v>14.8</v>
      </c>
      <c r="I78" s="4" t="s">
        <v>18</v>
      </c>
      <c r="J78" s="3" t="str">
        <f t="shared" si="4"/>
        <v/>
      </c>
      <c r="K78" t="str">
        <f t="shared" si="5"/>
        <v/>
      </c>
      <c r="L78">
        <f t="shared" si="6"/>
        <v>14.7211719111111</v>
      </c>
      <c r="M78" s="4" t="str">
        <f t="shared" si="7"/>
        <v/>
      </c>
    </row>
    <row r="79" spans="1:13">
      <c r="A79" t="s">
        <v>96</v>
      </c>
      <c r="D79" s="9">
        <v>98.78</v>
      </c>
      <c r="E79" s="10" t="s">
        <v>18</v>
      </c>
      <c r="F79" s="3">
        <v>5</v>
      </c>
      <c r="G79">
        <v>9.8</v>
      </c>
      <c r="H79">
        <v>14.8</v>
      </c>
      <c r="I79" s="4" t="s">
        <v>18</v>
      </c>
      <c r="J79" s="3" t="str">
        <f t="shared" si="4"/>
        <v/>
      </c>
      <c r="K79" t="str">
        <f t="shared" si="5"/>
        <v/>
      </c>
      <c r="L79">
        <f t="shared" si="6"/>
        <v>14.0083892938272</v>
      </c>
      <c r="M79" s="4" t="str">
        <f t="shared" si="7"/>
        <v/>
      </c>
    </row>
    <row r="80" spans="1:13">
      <c r="A80" t="s">
        <v>97</v>
      </c>
      <c r="D80" s="9">
        <v>99.45</v>
      </c>
      <c r="E80" s="10" t="s">
        <v>18</v>
      </c>
      <c r="F80" s="3">
        <v>5.5</v>
      </c>
      <c r="G80">
        <v>11.4</v>
      </c>
      <c r="H80">
        <v>14.8</v>
      </c>
      <c r="I80" s="4" t="s">
        <v>18</v>
      </c>
      <c r="J80" s="3" t="str">
        <f t="shared" si="4"/>
        <v/>
      </c>
      <c r="K80" t="str">
        <f t="shared" si="5"/>
        <v/>
      </c>
      <c r="L80">
        <f t="shared" si="6"/>
        <v>14.4404330864198</v>
      </c>
      <c r="M80" s="4" t="str">
        <f t="shared" si="7"/>
        <v/>
      </c>
    </row>
    <row r="81" spans="1:13">
      <c r="A81" t="s">
        <v>98</v>
      </c>
      <c r="D81" s="9">
        <v>99.9</v>
      </c>
      <c r="E81" s="10" t="s">
        <v>18</v>
      </c>
      <c r="F81" s="3">
        <v>5</v>
      </c>
      <c r="G81">
        <v>10.8</v>
      </c>
      <c r="H81">
        <v>14.7</v>
      </c>
      <c r="I81" s="4" t="s">
        <v>18</v>
      </c>
      <c r="J81" s="3" t="str">
        <f t="shared" si="4"/>
        <v/>
      </c>
      <c r="K81" t="str">
        <f t="shared" si="5"/>
        <v/>
      </c>
      <c r="L81">
        <f t="shared" si="6"/>
        <v>14.6347392592593</v>
      </c>
      <c r="M81" s="4" t="str">
        <f t="shared" si="7"/>
        <v/>
      </c>
    </row>
    <row r="82" spans="1:13">
      <c r="A82" t="s">
        <v>99</v>
      </c>
      <c r="D82" s="9">
        <v>99.95</v>
      </c>
      <c r="E82" s="10" t="s">
        <v>18</v>
      </c>
      <c r="F82" s="3">
        <v>3</v>
      </c>
      <c r="G82">
        <v>11.3</v>
      </c>
      <c r="H82">
        <v>14.7</v>
      </c>
      <c r="I82" s="4" t="s">
        <v>18</v>
      </c>
      <c r="J82" s="3" t="str">
        <f t="shared" si="4"/>
        <v/>
      </c>
      <c r="K82" t="str">
        <f t="shared" si="5"/>
        <v/>
      </c>
      <c r="L82">
        <f t="shared" si="6"/>
        <v>14.6673514814815</v>
      </c>
      <c r="M82" s="4" t="str">
        <f t="shared" si="7"/>
        <v/>
      </c>
    </row>
    <row r="83" spans="1:13">
      <c r="A83" t="s">
        <v>100</v>
      </c>
      <c r="D83" s="9">
        <v>100</v>
      </c>
      <c r="E83" s="10" t="s">
        <v>18</v>
      </c>
      <c r="F83" s="3">
        <v>5</v>
      </c>
      <c r="G83">
        <v>9.4</v>
      </c>
      <c r="H83">
        <v>14.7</v>
      </c>
      <c r="I83" s="4" t="s">
        <v>18</v>
      </c>
      <c r="J83" s="3" t="str">
        <f t="shared" si="4"/>
        <v/>
      </c>
      <c r="K83" t="str">
        <f t="shared" si="5"/>
        <v/>
      </c>
      <c r="L83">
        <f t="shared" si="6"/>
        <v>14.7</v>
      </c>
      <c r="M83" s="4" t="str">
        <f t="shared" si="7"/>
        <v/>
      </c>
    </row>
    <row r="84" spans="1:13">
      <c r="A84" t="s">
        <v>101</v>
      </c>
      <c r="D84" s="9">
        <v>100</v>
      </c>
      <c r="E84" s="10" t="s">
        <v>18</v>
      </c>
      <c r="F84" s="3">
        <v>6</v>
      </c>
      <c r="G84">
        <v>11.1</v>
      </c>
      <c r="H84">
        <v>14.7</v>
      </c>
      <c r="I84" s="4" t="s">
        <v>18</v>
      </c>
      <c r="J84" s="3" t="str">
        <f t="shared" si="4"/>
        <v/>
      </c>
      <c r="K84" t="str">
        <f t="shared" si="5"/>
        <v/>
      </c>
      <c r="L84">
        <f t="shared" si="6"/>
        <v>14.7</v>
      </c>
      <c r="M84" s="4" t="str">
        <f t="shared" si="7"/>
        <v/>
      </c>
    </row>
    <row r="85" spans="1:13">
      <c r="A85" t="s">
        <v>102</v>
      </c>
      <c r="D85" s="9">
        <v>99.33</v>
      </c>
      <c r="E85" s="10" t="s">
        <v>18</v>
      </c>
      <c r="F85" s="3">
        <v>3.5</v>
      </c>
      <c r="G85">
        <v>10.1</v>
      </c>
      <c r="H85">
        <v>14.7</v>
      </c>
      <c r="I85" s="4" t="s">
        <v>18</v>
      </c>
      <c r="J85" s="3" t="str">
        <f t="shared" si="4"/>
        <v/>
      </c>
      <c r="K85" t="str">
        <f t="shared" si="5"/>
        <v/>
      </c>
      <c r="L85">
        <f t="shared" si="6"/>
        <v>14.2655253481481</v>
      </c>
      <c r="M85" s="4" t="str">
        <f t="shared" si="7"/>
        <v/>
      </c>
    </row>
    <row r="86" spans="1:13">
      <c r="A86" t="s">
        <v>103</v>
      </c>
      <c r="D86" s="9">
        <v>100</v>
      </c>
      <c r="E86" s="10" t="s">
        <v>18</v>
      </c>
      <c r="F86" s="3">
        <v>2.5</v>
      </c>
      <c r="G86">
        <v>11.3</v>
      </c>
      <c r="H86">
        <v>14.7</v>
      </c>
      <c r="I86" s="4" t="s">
        <v>18</v>
      </c>
      <c r="J86" s="3" t="str">
        <f t="shared" si="4"/>
        <v/>
      </c>
      <c r="K86" t="str">
        <f t="shared" si="5"/>
        <v/>
      </c>
      <c r="L86">
        <f t="shared" si="6"/>
        <v>14.7</v>
      </c>
      <c r="M86" s="4" t="str">
        <f t="shared" si="7"/>
        <v/>
      </c>
    </row>
    <row r="87" spans="1:13">
      <c r="A87" t="s">
        <v>104</v>
      </c>
      <c r="D87" s="9">
        <v>99.84</v>
      </c>
      <c r="E87" s="10" t="s">
        <v>18</v>
      </c>
      <c r="F87" s="3">
        <v>4</v>
      </c>
      <c r="G87">
        <v>9.9</v>
      </c>
      <c r="H87">
        <v>14.7</v>
      </c>
      <c r="I87" s="4" t="s">
        <v>18</v>
      </c>
      <c r="J87" s="3" t="str">
        <f t="shared" si="4"/>
        <v/>
      </c>
      <c r="K87" t="str">
        <f t="shared" si="5"/>
        <v/>
      </c>
      <c r="L87">
        <f t="shared" si="6"/>
        <v>14.5956525037037</v>
      </c>
      <c r="M87" s="4" t="str">
        <f t="shared" si="7"/>
        <v/>
      </c>
    </row>
    <row r="88" spans="1:13">
      <c r="A88" t="s">
        <v>105</v>
      </c>
      <c r="D88" s="9">
        <v>100</v>
      </c>
      <c r="E88" s="10" t="s">
        <v>18</v>
      </c>
      <c r="F88" s="3">
        <v>3.5</v>
      </c>
      <c r="G88">
        <v>10.9</v>
      </c>
      <c r="H88">
        <v>14.7</v>
      </c>
      <c r="I88" s="4" t="s">
        <v>18</v>
      </c>
      <c r="J88" s="3" t="str">
        <f t="shared" si="4"/>
        <v/>
      </c>
      <c r="K88" t="str">
        <f t="shared" si="5"/>
        <v/>
      </c>
      <c r="L88">
        <f t="shared" si="6"/>
        <v>14.7</v>
      </c>
      <c r="M88" s="4" t="str">
        <f t="shared" si="7"/>
        <v/>
      </c>
    </row>
    <row r="89" spans="1:13">
      <c r="A89" t="s">
        <v>106</v>
      </c>
      <c r="D89" s="9">
        <v>100</v>
      </c>
      <c r="E89" s="10" t="s">
        <v>18</v>
      </c>
      <c r="F89" s="3">
        <v>5</v>
      </c>
      <c r="G89">
        <v>8.6</v>
      </c>
      <c r="H89">
        <v>14.7</v>
      </c>
      <c r="I89" s="4" t="s">
        <v>18</v>
      </c>
      <c r="J89" s="3" t="str">
        <f t="shared" si="4"/>
        <v/>
      </c>
      <c r="K89" t="str">
        <f t="shared" si="5"/>
        <v/>
      </c>
      <c r="L89">
        <f t="shared" si="6"/>
        <v>14.7</v>
      </c>
      <c r="M89" s="4" t="str">
        <f t="shared" si="7"/>
        <v/>
      </c>
    </row>
    <row r="90" spans="1:13">
      <c r="A90" t="s">
        <v>107</v>
      </c>
      <c r="D90" s="9">
        <v>100</v>
      </c>
      <c r="E90" s="10" t="s">
        <v>18</v>
      </c>
      <c r="F90" s="3">
        <v>5.5</v>
      </c>
      <c r="G90">
        <v>9.8</v>
      </c>
      <c r="H90">
        <v>14.7</v>
      </c>
      <c r="I90" s="4" t="s">
        <v>18</v>
      </c>
      <c r="J90" s="3" t="str">
        <f t="shared" si="4"/>
        <v/>
      </c>
      <c r="K90" t="str">
        <f t="shared" si="5"/>
        <v/>
      </c>
      <c r="L90">
        <f t="shared" si="6"/>
        <v>14.7</v>
      </c>
      <c r="M90" s="4" t="str">
        <f t="shared" si="7"/>
        <v/>
      </c>
    </row>
    <row r="91" spans="1:13">
      <c r="A91" t="s">
        <v>108</v>
      </c>
      <c r="D91" s="9">
        <v>99.9</v>
      </c>
      <c r="E91" s="10" t="s">
        <v>18</v>
      </c>
      <c r="F91" s="3">
        <v>5.5</v>
      </c>
      <c r="G91">
        <v>10.8</v>
      </c>
      <c r="H91">
        <v>14.7</v>
      </c>
      <c r="I91" s="4" t="s">
        <v>18</v>
      </c>
      <c r="J91" s="3" t="str">
        <f t="shared" si="4"/>
        <v/>
      </c>
      <c r="K91" t="str">
        <f t="shared" si="5"/>
        <v/>
      </c>
      <c r="L91">
        <f t="shared" si="6"/>
        <v>14.6347392592593</v>
      </c>
      <c r="M91" s="4" t="str">
        <f t="shared" si="7"/>
        <v/>
      </c>
    </row>
    <row r="92" spans="1:13">
      <c r="A92" t="s">
        <v>109</v>
      </c>
      <c r="D92" s="9">
        <v>100</v>
      </c>
      <c r="E92" s="10" t="s">
        <v>18</v>
      </c>
      <c r="F92" s="3">
        <v>6</v>
      </c>
      <c r="G92">
        <v>9.3</v>
      </c>
      <c r="H92">
        <v>14.6</v>
      </c>
      <c r="I92" s="4" t="s">
        <v>18</v>
      </c>
      <c r="J92" s="3" t="str">
        <f t="shared" si="4"/>
        <v/>
      </c>
      <c r="K92" t="str">
        <f t="shared" si="5"/>
        <v/>
      </c>
      <c r="L92">
        <f t="shared" si="6"/>
        <v>14.6</v>
      </c>
      <c r="M92" s="4" t="str">
        <f t="shared" si="7"/>
        <v/>
      </c>
    </row>
    <row r="93" spans="1:13">
      <c r="A93" t="s">
        <v>110</v>
      </c>
      <c r="D93" s="9">
        <v>100</v>
      </c>
      <c r="E93" s="10">
        <v>99.87</v>
      </c>
      <c r="F93" s="3">
        <v>6</v>
      </c>
      <c r="G93">
        <v>11.7</v>
      </c>
      <c r="H93">
        <v>14.6</v>
      </c>
      <c r="I93" s="4">
        <v>15.8</v>
      </c>
      <c r="J93" s="3" t="str">
        <f t="shared" si="4"/>
        <v/>
      </c>
      <c r="K93" t="str">
        <f t="shared" si="5"/>
        <v/>
      </c>
      <c r="L93">
        <f t="shared" si="6"/>
        <v>14.6</v>
      </c>
      <c r="M93" s="4">
        <f t="shared" si="7"/>
        <v>15.7088429728395</v>
      </c>
    </row>
    <row r="94" spans="1:13">
      <c r="A94" t="s">
        <v>111</v>
      </c>
      <c r="D94" s="9">
        <v>100</v>
      </c>
      <c r="E94" s="10">
        <v>99.71</v>
      </c>
      <c r="F94" s="3">
        <v>5</v>
      </c>
      <c r="G94">
        <v>9.9</v>
      </c>
      <c r="H94">
        <v>14.6</v>
      </c>
      <c r="I94" s="4">
        <v>15.8</v>
      </c>
      <c r="J94" s="3" t="str">
        <f t="shared" si="4"/>
        <v/>
      </c>
      <c r="K94" t="str">
        <f t="shared" si="5"/>
        <v/>
      </c>
      <c r="L94">
        <f t="shared" si="6"/>
        <v>14.6</v>
      </c>
      <c r="M94" s="4">
        <f t="shared" si="7"/>
        <v>15.5970117432099</v>
      </c>
    </row>
    <row r="95" spans="1:13">
      <c r="A95" t="s">
        <v>112</v>
      </c>
      <c r="D95" s="9">
        <v>100</v>
      </c>
      <c r="E95" s="10" t="s">
        <v>18</v>
      </c>
      <c r="F95" s="3">
        <v>4.5</v>
      </c>
      <c r="G95">
        <v>11.4</v>
      </c>
      <c r="H95">
        <v>14.6</v>
      </c>
      <c r="I95" s="4" t="s">
        <v>18</v>
      </c>
      <c r="J95" s="3" t="str">
        <f t="shared" si="4"/>
        <v/>
      </c>
      <c r="K95" t="str">
        <f t="shared" si="5"/>
        <v/>
      </c>
      <c r="L95">
        <f t="shared" si="6"/>
        <v>14.6</v>
      </c>
      <c r="M95" s="4" t="str">
        <f t="shared" si="7"/>
        <v/>
      </c>
    </row>
    <row r="96" spans="1:13">
      <c r="A96" t="s">
        <v>113</v>
      </c>
      <c r="D96" s="9">
        <v>100</v>
      </c>
      <c r="E96" s="10">
        <v>98.14</v>
      </c>
      <c r="F96" s="3">
        <v>7.5</v>
      </c>
      <c r="G96">
        <v>12.4</v>
      </c>
      <c r="H96">
        <v>14.6</v>
      </c>
      <c r="I96" s="4">
        <v>16.3</v>
      </c>
      <c r="J96" s="3" t="str">
        <f t="shared" si="4"/>
        <v/>
      </c>
      <c r="K96" t="str">
        <f t="shared" si="5"/>
        <v/>
      </c>
      <c r="L96">
        <f t="shared" si="6"/>
        <v>14.6</v>
      </c>
      <c r="M96" s="4">
        <f t="shared" si="7"/>
        <v>14.9803809777778</v>
      </c>
    </row>
    <row r="97" spans="1:13">
      <c r="A97" t="s">
        <v>114</v>
      </c>
      <c r="D97" s="9">
        <v>100</v>
      </c>
      <c r="E97" s="10" t="s">
        <v>18</v>
      </c>
      <c r="F97" s="3">
        <v>7</v>
      </c>
      <c r="G97">
        <v>7.5</v>
      </c>
      <c r="H97">
        <v>14.6</v>
      </c>
      <c r="I97" s="4" t="s">
        <v>18</v>
      </c>
      <c r="J97" s="3" t="str">
        <f t="shared" si="4"/>
        <v/>
      </c>
      <c r="K97" t="str">
        <f t="shared" si="5"/>
        <v/>
      </c>
      <c r="L97">
        <f t="shared" si="6"/>
        <v>14.6</v>
      </c>
      <c r="M97" s="4" t="str">
        <f t="shared" si="7"/>
        <v/>
      </c>
    </row>
    <row r="98" spans="1:13">
      <c r="A98" t="s">
        <v>115</v>
      </c>
      <c r="D98" s="9">
        <v>99.75</v>
      </c>
      <c r="E98" s="10" t="s">
        <v>18</v>
      </c>
      <c r="F98" s="3">
        <v>4.5</v>
      </c>
      <c r="G98">
        <v>9.2</v>
      </c>
      <c r="H98">
        <v>14.6</v>
      </c>
      <c r="I98" s="4" t="s">
        <v>18</v>
      </c>
      <c r="J98" s="3" t="str">
        <f t="shared" si="4"/>
        <v/>
      </c>
      <c r="K98" t="str">
        <f t="shared" si="5"/>
        <v/>
      </c>
      <c r="L98">
        <f t="shared" si="6"/>
        <v>14.4382283950617</v>
      </c>
      <c r="M98" s="4" t="str">
        <f t="shared" si="7"/>
        <v/>
      </c>
    </row>
    <row r="99" spans="1:13">
      <c r="A99" t="s">
        <v>116</v>
      </c>
      <c r="D99" s="9">
        <v>100</v>
      </c>
      <c r="E99" s="10" t="s">
        <v>18</v>
      </c>
      <c r="F99" s="3">
        <v>5.5</v>
      </c>
      <c r="G99">
        <v>11.7</v>
      </c>
      <c r="H99">
        <v>14.6</v>
      </c>
      <c r="I99" s="4" t="s">
        <v>18</v>
      </c>
      <c r="J99" s="3" t="str">
        <f t="shared" si="4"/>
        <v/>
      </c>
      <c r="K99" t="str">
        <f t="shared" si="5"/>
        <v/>
      </c>
      <c r="L99">
        <f t="shared" si="6"/>
        <v>14.6</v>
      </c>
      <c r="M99" s="4" t="str">
        <f t="shared" si="7"/>
        <v/>
      </c>
    </row>
    <row r="100" spans="1:13">
      <c r="A100" t="s">
        <v>117</v>
      </c>
      <c r="D100" s="9">
        <v>100</v>
      </c>
      <c r="E100" s="10" t="s">
        <v>18</v>
      </c>
      <c r="F100" s="3">
        <v>5.5</v>
      </c>
      <c r="G100">
        <v>11.5</v>
      </c>
      <c r="H100">
        <v>14.6</v>
      </c>
      <c r="I100" s="4" t="s">
        <v>18</v>
      </c>
      <c r="J100" s="3" t="str">
        <f t="shared" si="4"/>
        <v/>
      </c>
      <c r="K100" t="str">
        <f t="shared" si="5"/>
        <v/>
      </c>
      <c r="L100">
        <f t="shared" si="6"/>
        <v>14.6</v>
      </c>
      <c r="M100" s="4" t="str">
        <f t="shared" si="7"/>
        <v/>
      </c>
    </row>
    <row r="101" spans="1:13">
      <c r="A101" t="s">
        <v>118</v>
      </c>
      <c r="D101" s="9">
        <v>100</v>
      </c>
      <c r="E101" s="10" t="s">
        <v>18</v>
      </c>
      <c r="F101" s="3">
        <v>6</v>
      </c>
      <c r="G101">
        <v>11.6</v>
      </c>
      <c r="H101">
        <v>14.6</v>
      </c>
      <c r="I101" s="4" t="s">
        <v>18</v>
      </c>
      <c r="J101" s="3" t="str">
        <f t="shared" si="4"/>
        <v/>
      </c>
      <c r="K101" t="str">
        <f t="shared" si="5"/>
        <v/>
      </c>
      <c r="L101">
        <f t="shared" si="6"/>
        <v>14.6</v>
      </c>
      <c r="M101" s="4" t="str">
        <f t="shared" si="7"/>
        <v/>
      </c>
    </row>
    <row r="102" spans="1:13">
      <c r="A102" t="s">
        <v>119</v>
      </c>
      <c r="D102" s="9">
        <v>100</v>
      </c>
      <c r="E102" s="10">
        <v>99.51</v>
      </c>
      <c r="F102" s="3">
        <v>5</v>
      </c>
      <c r="G102">
        <v>11.8</v>
      </c>
      <c r="H102">
        <v>14.6</v>
      </c>
      <c r="I102" s="4">
        <v>14.9</v>
      </c>
      <c r="J102" s="3" t="str">
        <f t="shared" si="4"/>
        <v/>
      </c>
      <c r="K102" t="str">
        <f t="shared" si="5"/>
        <v/>
      </c>
      <c r="L102">
        <f t="shared" si="6"/>
        <v>14.6</v>
      </c>
      <c r="M102" s="4">
        <f t="shared" si="7"/>
        <v>14.5772777728395</v>
      </c>
    </row>
    <row r="103" spans="1:13">
      <c r="A103" t="s">
        <v>120</v>
      </c>
      <c r="D103" s="9">
        <v>99.82</v>
      </c>
      <c r="E103" s="10" t="s">
        <v>18</v>
      </c>
      <c r="F103" s="3">
        <v>5.5</v>
      </c>
      <c r="G103">
        <v>11.4</v>
      </c>
      <c r="H103">
        <v>14.6</v>
      </c>
      <c r="I103" s="4" t="s">
        <v>18</v>
      </c>
      <c r="J103" s="3" t="str">
        <f t="shared" si="4"/>
        <v/>
      </c>
      <c r="K103" t="str">
        <f t="shared" si="5"/>
        <v/>
      </c>
      <c r="L103">
        <f t="shared" si="6"/>
        <v>14.4834336</v>
      </c>
      <c r="M103" s="4" t="str">
        <f t="shared" si="7"/>
        <v/>
      </c>
    </row>
    <row r="104" spans="1:13">
      <c r="A104" t="s">
        <v>121</v>
      </c>
      <c r="D104" s="9">
        <v>99.41</v>
      </c>
      <c r="E104" s="10" t="s">
        <v>18</v>
      </c>
      <c r="F104" s="3">
        <v>4</v>
      </c>
      <c r="G104">
        <v>8.1</v>
      </c>
      <c r="H104">
        <v>14.6</v>
      </c>
      <c r="I104" s="4" t="s">
        <v>18</v>
      </c>
      <c r="J104" s="3" t="str">
        <f t="shared" si="4"/>
        <v/>
      </c>
      <c r="K104" t="str">
        <f t="shared" si="5"/>
        <v/>
      </c>
      <c r="L104">
        <f t="shared" si="6"/>
        <v>14.2196653135802</v>
      </c>
      <c r="M104" s="4" t="str">
        <f t="shared" si="7"/>
        <v/>
      </c>
    </row>
    <row r="105" spans="1:13">
      <c r="A105" t="s">
        <v>122</v>
      </c>
      <c r="D105" s="9">
        <v>99.68</v>
      </c>
      <c r="E105" s="10">
        <v>99.79</v>
      </c>
      <c r="F105" s="3">
        <v>7</v>
      </c>
      <c r="G105">
        <v>11.7</v>
      </c>
      <c r="H105">
        <v>14.5</v>
      </c>
      <c r="I105" s="4">
        <v>16.1</v>
      </c>
      <c r="J105" s="3" t="str">
        <f t="shared" si="4"/>
        <v/>
      </c>
      <c r="K105" t="str">
        <f t="shared" si="5"/>
        <v/>
      </c>
      <c r="L105">
        <f t="shared" si="6"/>
        <v>14.2945110123457</v>
      </c>
      <c r="M105" s="4">
        <f t="shared" si="7"/>
        <v>15.9500839555556</v>
      </c>
    </row>
    <row r="106" spans="1:13">
      <c r="A106" t="s">
        <v>123</v>
      </c>
      <c r="D106" s="9">
        <v>99.96</v>
      </c>
      <c r="E106" s="10" t="s">
        <v>18</v>
      </c>
      <c r="F106" s="3">
        <v>5</v>
      </c>
      <c r="G106">
        <v>10.4</v>
      </c>
      <c r="H106">
        <v>14.5</v>
      </c>
      <c r="I106" s="4" t="s">
        <v>18</v>
      </c>
      <c r="J106" s="3" t="str">
        <f t="shared" si="4"/>
        <v/>
      </c>
      <c r="K106" t="str">
        <f t="shared" si="5"/>
        <v/>
      </c>
      <c r="L106">
        <f t="shared" si="6"/>
        <v>14.4742336790123</v>
      </c>
      <c r="M106" s="4" t="str">
        <f t="shared" si="7"/>
        <v/>
      </c>
    </row>
    <row r="107" spans="1:13">
      <c r="A107" t="s">
        <v>124</v>
      </c>
      <c r="D107" s="9">
        <v>100</v>
      </c>
      <c r="E107" s="10" t="s">
        <v>18</v>
      </c>
      <c r="F107" s="3">
        <v>4.5</v>
      </c>
      <c r="G107">
        <v>7</v>
      </c>
      <c r="H107">
        <v>14.5</v>
      </c>
      <c r="I107" s="4" t="s">
        <v>18</v>
      </c>
      <c r="J107" s="3" t="str">
        <f t="shared" si="4"/>
        <v/>
      </c>
      <c r="K107" t="str">
        <f t="shared" si="5"/>
        <v/>
      </c>
      <c r="L107">
        <f t="shared" si="6"/>
        <v>14.5</v>
      </c>
      <c r="M107" s="4" t="str">
        <f t="shared" si="7"/>
        <v/>
      </c>
    </row>
    <row r="108" spans="1:13">
      <c r="A108" t="s">
        <v>125</v>
      </c>
      <c r="D108" s="9">
        <v>99.43</v>
      </c>
      <c r="E108" s="10" t="s">
        <v>18</v>
      </c>
      <c r="F108" s="3">
        <v>1.5</v>
      </c>
      <c r="G108">
        <v>6.5</v>
      </c>
      <c r="H108">
        <v>14.5</v>
      </c>
      <c r="I108" s="4" t="s">
        <v>18</v>
      </c>
      <c r="J108" s="3" t="str">
        <f t="shared" si="4"/>
        <v/>
      </c>
      <c r="K108" t="str">
        <f t="shared" si="5"/>
        <v/>
      </c>
      <c r="L108">
        <f t="shared" si="6"/>
        <v>14.1349931111111</v>
      </c>
      <c r="M108" s="4" t="str">
        <f t="shared" si="7"/>
        <v/>
      </c>
    </row>
    <row r="109" spans="1:13">
      <c r="A109" t="s">
        <v>126</v>
      </c>
      <c r="D109" s="9">
        <v>99.17</v>
      </c>
      <c r="E109" s="10">
        <v>99.81</v>
      </c>
      <c r="F109" s="3">
        <v>4.5</v>
      </c>
      <c r="G109">
        <v>10.3</v>
      </c>
      <c r="H109">
        <v>14.5</v>
      </c>
      <c r="I109" s="4">
        <v>15.9</v>
      </c>
      <c r="J109" s="3" t="str">
        <f t="shared" si="4"/>
        <v/>
      </c>
      <c r="K109" t="str">
        <f t="shared" si="5"/>
        <v/>
      </c>
      <c r="L109">
        <f t="shared" si="6"/>
        <v>13.9700439753086</v>
      </c>
      <c r="M109" s="4">
        <f t="shared" si="7"/>
        <v>15.7660167851852</v>
      </c>
    </row>
    <row r="110" spans="1:13">
      <c r="A110" t="s">
        <v>127</v>
      </c>
      <c r="D110" s="9">
        <v>100</v>
      </c>
      <c r="E110" s="10" t="s">
        <v>18</v>
      </c>
      <c r="F110" s="3">
        <v>6</v>
      </c>
      <c r="G110">
        <v>10.7</v>
      </c>
      <c r="H110">
        <v>14.5</v>
      </c>
      <c r="I110" s="4" t="s">
        <v>18</v>
      </c>
      <c r="J110" s="3" t="str">
        <f t="shared" si="4"/>
        <v/>
      </c>
      <c r="K110" t="str">
        <f t="shared" si="5"/>
        <v/>
      </c>
      <c r="L110">
        <f t="shared" si="6"/>
        <v>14.5</v>
      </c>
      <c r="M110" s="4" t="str">
        <f t="shared" si="7"/>
        <v/>
      </c>
    </row>
    <row r="111" spans="1:13">
      <c r="A111" t="s">
        <v>128</v>
      </c>
      <c r="D111" s="9">
        <v>98.76</v>
      </c>
      <c r="E111" s="10" t="s">
        <v>18</v>
      </c>
      <c r="F111" s="3">
        <v>6.5</v>
      </c>
      <c r="G111">
        <v>11.3</v>
      </c>
      <c r="H111">
        <v>14.5</v>
      </c>
      <c r="I111" s="4" t="s">
        <v>18</v>
      </c>
      <c r="J111" s="3" t="str">
        <f t="shared" si="4"/>
        <v/>
      </c>
      <c r="K111" t="str">
        <f t="shared" si="5"/>
        <v/>
      </c>
      <c r="L111">
        <f t="shared" si="6"/>
        <v>13.7118988641975</v>
      </c>
      <c r="M111" s="4" t="str">
        <f t="shared" si="7"/>
        <v/>
      </c>
    </row>
    <row r="112" spans="1:13">
      <c r="A112" t="s">
        <v>129</v>
      </c>
      <c r="D112" s="9">
        <v>100</v>
      </c>
      <c r="E112" s="10" t="s">
        <v>18</v>
      </c>
      <c r="F112" s="3">
        <v>5.5</v>
      </c>
      <c r="G112">
        <v>9.3</v>
      </c>
      <c r="H112">
        <v>14.5</v>
      </c>
      <c r="I112" s="4" t="s">
        <v>18</v>
      </c>
      <c r="J112" s="3" t="str">
        <f t="shared" si="4"/>
        <v/>
      </c>
      <c r="K112" t="str">
        <f t="shared" si="5"/>
        <v/>
      </c>
      <c r="L112">
        <f t="shared" si="6"/>
        <v>14.5</v>
      </c>
      <c r="M112" s="4" t="str">
        <f t="shared" si="7"/>
        <v/>
      </c>
    </row>
    <row r="113" spans="1:13">
      <c r="A113" t="s">
        <v>130</v>
      </c>
      <c r="D113" s="9">
        <v>99.85</v>
      </c>
      <c r="E113" s="10" t="s">
        <v>18</v>
      </c>
      <c r="F113" s="3">
        <v>3</v>
      </c>
      <c r="G113">
        <v>11.4</v>
      </c>
      <c r="H113">
        <v>14.5</v>
      </c>
      <c r="I113" s="4" t="s">
        <v>18</v>
      </c>
      <c r="J113" s="3" t="str">
        <f t="shared" si="4"/>
        <v/>
      </c>
      <c r="K113" t="str">
        <f t="shared" si="5"/>
        <v/>
      </c>
      <c r="L113">
        <f t="shared" si="6"/>
        <v>14.4034944444444</v>
      </c>
      <c r="M113" s="4" t="str">
        <f t="shared" si="7"/>
        <v/>
      </c>
    </row>
    <row r="114" spans="1:13">
      <c r="A114" t="s">
        <v>131</v>
      </c>
      <c r="D114" s="9">
        <v>99.13</v>
      </c>
      <c r="E114" s="10" t="s">
        <v>18</v>
      </c>
      <c r="F114" s="3">
        <v>5</v>
      </c>
      <c r="G114">
        <v>11.3</v>
      </c>
      <c r="H114">
        <v>14.5</v>
      </c>
      <c r="I114" s="4" t="s">
        <v>18</v>
      </c>
      <c r="J114" s="3" t="str">
        <f t="shared" si="4"/>
        <v/>
      </c>
      <c r="K114" t="str">
        <f t="shared" si="5"/>
        <v/>
      </c>
      <c r="L114">
        <f t="shared" si="6"/>
        <v>13.9447531111111</v>
      </c>
      <c r="M114" s="4" t="str">
        <f t="shared" si="7"/>
        <v/>
      </c>
    </row>
    <row r="115" spans="1:13">
      <c r="A115" t="s">
        <v>132</v>
      </c>
      <c r="D115" s="9">
        <v>100</v>
      </c>
      <c r="E115" s="10" t="s">
        <v>18</v>
      </c>
      <c r="F115" s="3">
        <v>2.5</v>
      </c>
      <c r="G115">
        <v>9.5</v>
      </c>
      <c r="H115">
        <v>14.5</v>
      </c>
      <c r="I115" s="4" t="s">
        <v>18</v>
      </c>
      <c r="J115" s="3" t="str">
        <f t="shared" si="4"/>
        <v/>
      </c>
      <c r="K115" t="str">
        <f t="shared" si="5"/>
        <v/>
      </c>
      <c r="L115">
        <f t="shared" si="6"/>
        <v>14.5</v>
      </c>
      <c r="M115" s="4" t="str">
        <f t="shared" si="7"/>
        <v/>
      </c>
    </row>
    <row r="116" spans="1:13">
      <c r="A116" t="s">
        <v>133</v>
      </c>
      <c r="D116" s="9">
        <v>99.92</v>
      </c>
      <c r="E116" s="10" t="s">
        <v>18</v>
      </c>
      <c r="F116" s="3">
        <v>4.5</v>
      </c>
      <c r="G116">
        <v>10.7</v>
      </c>
      <c r="H116">
        <v>14.5</v>
      </c>
      <c r="I116" s="4" t="s">
        <v>18</v>
      </c>
      <c r="J116" s="3" t="str">
        <f t="shared" si="4"/>
        <v/>
      </c>
      <c r="K116" t="str">
        <f t="shared" si="5"/>
        <v/>
      </c>
      <c r="L116">
        <f t="shared" si="6"/>
        <v>14.4484902716049</v>
      </c>
      <c r="M116" s="4" t="str">
        <f t="shared" si="7"/>
        <v/>
      </c>
    </row>
    <row r="117" spans="1:13">
      <c r="A117" t="s">
        <v>134</v>
      </c>
      <c r="D117" s="9">
        <v>99.76</v>
      </c>
      <c r="E117" s="10" t="s">
        <v>18</v>
      </c>
      <c r="F117" s="3">
        <v>4.5</v>
      </c>
      <c r="G117">
        <v>9.1</v>
      </c>
      <c r="H117">
        <v>14.4</v>
      </c>
      <c r="I117" s="4" t="s">
        <v>18</v>
      </c>
      <c r="J117" s="3" t="str">
        <f t="shared" si="4"/>
        <v/>
      </c>
      <c r="K117" t="str">
        <f t="shared" si="5"/>
        <v/>
      </c>
      <c r="L117">
        <f t="shared" si="6"/>
        <v>14.2468096</v>
      </c>
      <c r="M117" s="4" t="str">
        <f t="shared" si="7"/>
        <v/>
      </c>
    </row>
    <row r="118" spans="1:13">
      <c r="A118" t="s">
        <v>135</v>
      </c>
      <c r="D118" s="9">
        <v>100</v>
      </c>
      <c r="E118" s="10" t="s">
        <v>18</v>
      </c>
      <c r="F118" s="3">
        <v>5</v>
      </c>
      <c r="G118">
        <v>10.2</v>
      </c>
      <c r="H118">
        <v>14.4</v>
      </c>
      <c r="I118" s="4" t="s">
        <v>18</v>
      </c>
      <c r="J118" s="3" t="str">
        <f t="shared" si="4"/>
        <v/>
      </c>
      <c r="K118" t="str">
        <f t="shared" si="5"/>
        <v/>
      </c>
      <c r="L118">
        <f t="shared" si="6"/>
        <v>14.4</v>
      </c>
      <c r="M118" s="4" t="str">
        <f t="shared" si="7"/>
        <v/>
      </c>
    </row>
    <row r="119" spans="1:13">
      <c r="A119" t="s">
        <v>136</v>
      </c>
      <c r="D119" s="9">
        <v>100</v>
      </c>
      <c r="E119" s="10">
        <v>99.88</v>
      </c>
      <c r="F119" s="3">
        <v>5</v>
      </c>
      <c r="G119">
        <v>10.2</v>
      </c>
      <c r="H119">
        <v>14.4</v>
      </c>
      <c r="I119" s="4">
        <v>15.7</v>
      </c>
      <c r="J119" s="3" t="str">
        <f t="shared" si="4"/>
        <v/>
      </c>
      <c r="K119" t="str">
        <f t="shared" si="5"/>
        <v/>
      </c>
      <c r="L119">
        <f t="shared" si="6"/>
        <v>14.4</v>
      </c>
      <c r="M119" s="4">
        <f t="shared" si="7"/>
        <v>15.6163783111111</v>
      </c>
    </row>
    <row r="120" spans="1:13">
      <c r="A120" t="s">
        <v>137</v>
      </c>
      <c r="D120" s="9">
        <v>99.89</v>
      </c>
      <c r="E120" s="10" t="s">
        <v>18</v>
      </c>
      <c r="F120" s="3">
        <v>5.5</v>
      </c>
      <c r="G120">
        <v>10.7</v>
      </c>
      <c r="H120">
        <v>14.4</v>
      </c>
      <c r="I120" s="4" t="s">
        <v>18</v>
      </c>
      <c r="J120" s="3" t="str">
        <f t="shared" si="4"/>
        <v/>
      </c>
      <c r="K120" t="str">
        <f t="shared" si="5"/>
        <v/>
      </c>
      <c r="L120">
        <f t="shared" si="6"/>
        <v>14.3296860444444</v>
      </c>
      <c r="M120" s="4" t="str">
        <f t="shared" si="7"/>
        <v/>
      </c>
    </row>
    <row r="121" spans="1:13">
      <c r="A121" t="s">
        <v>138</v>
      </c>
      <c r="D121" s="9">
        <v>99.38</v>
      </c>
      <c r="E121" s="10" t="s">
        <v>18</v>
      </c>
      <c r="F121" s="3">
        <v>7</v>
      </c>
      <c r="G121">
        <v>10.7</v>
      </c>
      <c r="H121">
        <v>14.4</v>
      </c>
      <c r="I121" s="4" t="s">
        <v>18</v>
      </c>
      <c r="J121" s="3" t="str">
        <f t="shared" si="4"/>
        <v/>
      </c>
      <c r="K121" t="str">
        <f t="shared" si="5"/>
        <v/>
      </c>
      <c r="L121">
        <f t="shared" si="6"/>
        <v>14.0059335111111</v>
      </c>
      <c r="M121" s="4" t="str">
        <f t="shared" si="7"/>
        <v/>
      </c>
    </row>
    <row r="122" spans="1:13">
      <c r="A122" t="s">
        <v>139</v>
      </c>
      <c r="D122" s="9">
        <v>100</v>
      </c>
      <c r="E122" s="10" t="s">
        <v>18</v>
      </c>
      <c r="F122" s="3">
        <v>4.5</v>
      </c>
      <c r="G122">
        <v>8.1</v>
      </c>
      <c r="H122">
        <v>14.4</v>
      </c>
      <c r="I122" s="4" t="s">
        <v>18</v>
      </c>
      <c r="J122" s="3" t="str">
        <f t="shared" si="4"/>
        <v/>
      </c>
      <c r="K122" t="str">
        <f t="shared" si="5"/>
        <v/>
      </c>
      <c r="L122">
        <f t="shared" si="6"/>
        <v>14.4</v>
      </c>
      <c r="M122" s="4" t="str">
        <f t="shared" si="7"/>
        <v/>
      </c>
    </row>
    <row r="123" spans="1:13">
      <c r="A123" t="s">
        <v>140</v>
      </c>
      <c r="D123" s="9">
        <v>99.7</v>
      </c>
      <c r="E123" s="10" t="s">
        <v>18</v>
      </c>
      <c r="F123" s="3">
        <v>5</v>
      </c>
      <c r="G123">
        <v>9.7</v>
      </c>
      <c r="H123">
        <v>14.4</v>
      </c>
      <c r="I123" s="4" t="s">
        <v>18</v>
      </c>
      <c r="J123" s="3" t="str">
        <f t="shared" si="4"/>
        <v/>
      </c>
      <c r="K123" t="str">
        <f t="shared" si="5"/>
        <v/>
      </c>
      <c r="L123">
        <f t="shared" si="6"/>
        <v>14.20864</v>
      </c>
      <c r="M123" s="4" t="str">
        <f t="shared" si="7"/>
        <v/>
      </c>
    </row>
    <row r="124" spans="1:13">
      <c r="A124" t="s">
        <v>141</v>
      </c>
      <c r="D124" s="9">
        <v>100</v>
      </c>
      <c r="E124" s="10" t="s">
        <v>18</v>
      </c>
      <c r="F124" s="3">
        <v>5.5</v>
      </c>
      <c r="G124">
        <v>11.6</v>
      </c>
      <c r="H124">
        <v>14.4</v>
      </c>
      <c r="I124" s="4" t="s">
        <v>18</v>
      </c>
      <c r="J124" s="3" t="str">
        <f t="shared" si="4"/>
        <v/>
      </c>
      <c r="K124" t="str">
        <f t="shared" si="5"/>
        <v/>
      </c>
      <c r="L124">
        <f t="shared" si="6"/>
        <v>14.4</v>
      </c>
      <c r="M124" s="4" t="str">
        <f t="shared" si="7"/>
        <v/>
      </c>
    </row>
    <row r="125" spans="1:13">
      <c r="A125" t="s">
        <v>142</v>
      </c>
      <c r="D125" s="9">
        <v>99.83</v>
      </c>
      <c r="E125" s="10" t="s">
        <v>18</v>
      </c>
      <c r="F125" s="3">
        <v>5.5</v>
      </c>
      <c r="G125">
        <v>10.5</v>
      </c>
      <c r="H125">
        <v>14.4</v>
      </c>
      <c r="I125" s="4" t="s">
        <v>18</v>
      </c>
      <c r="J125" s="3" t="str">
        <f t="shared" si="4"/>
        <v/>
      </c>
      <c r="K125" t="str">
        <f t="shared" si="5"/>
        <v/>
      </c>
      <c r="L125">
        <f t="shared" si="6"/>
        <v>14.2914055111111</v>
      </c>
      <c r="M125" s="4" t="str">
        <f t="shared" si="7"/>
        <v/>
      </c>
    </row>
    <row r="126" spans="1:13">
      <c r="A126" t="s">
        <v>143</v>
      </c>
      <c r="D126" s="9">
        <v>100</v>
      </c>
      <c r="E126" s="10" t="s">
        <v>18</v>
      </c>
      <c r="F126" s="3">
        <v>6</v>
      </c>
      <c r="G126">
        <v>10.5</v>
      </c>
      <c r="H126">
        <v>14.4</v>
      </c>
      <c r="I126" s="4" t="s">
        <v>18</v>
      </c>
      <c r="J126" s="3" t="str">
        <f t="shared" si="4"/>
        <v/>
      </c>
      <c r="K126" t="str">
        <f t="shared" si="5"/>
        <v/>
      </c>
      <c r="L126">
        <f t="shared" si="6"/>
        <v>14.4</v>
      </c>
      <c r="M126" s="4" t="str">
        <f t="shared" si="7"/>
        <v/>
      </c>
    </row>
    <row r="127" spans="1:13">
      <c r="A127" t="s">
        <v>144</v>
      </c>
      <c r="D127" s="9">
        <v>99.12</v>
      </c>
      <c r="E127" s="10" t="s">
        <v>18</v>
      </c>
      <c r="F127" s="3">
        <v>4.5</v>
      </c>
      <c r="G127">
        <v>11.7</v>
      </c>
      <c r="H127">
        <v>14.4</v>
      </c>
      <c r="I127" s="4" t="s">
        <v>18</v>
      </c>
      <c r="J127" s="3" t="str">
        <f t="shared" si="4"/>
        <v/>
      </c>
      <c r="K127" t="str">
        <f t="shared" si="5"/>
        <v/>
      </c>
      <c r="L127">
        <f t="shared" si="6"/>
        <v>13.8423068444444</v>
      </c>
      <c r="M127" s="4" t="str">
        <f t="shared" si="7"/>
        <v/>
      </c>
    </row>
    <row r="128" spans="1:13">
      <c r="A128" t="s">
        <v>145</v>
      </c>
      <c r="D128" s="9">
        <v>99.73</v>
      </c>
      <c r="E128" s="10" t="s">
        <v>18</v>
      </c>
      <c r="F128" s="3">
        <v>5.5</v>
      </c>
      <c r="G128">
        <v>9.7</v>
      </c>
      <c r="H128">
        <v>14.4</v>
      </c>
      <c r="I128" s="4" t="s">
        <v>18</v>
      </c>
      <c r="J128" s="3" t="str">
        <f t="shared" si="4"/>
        <v/>
      </c>
      <c r="K128" t="str">
        <f t="shared" si="5"/>
        <v/>
      </c>
      <c r="L128">
        <f t="shared" si="6"/>
        <v>14.2277184</v>
      </c>
      <c r="M128" s="4" t="str">
        <f t="shared" si="7"/>
        <v/>
      </c>
    </row>
    <row r="129" spans="1:13">
      <c r="A129" t="s">
        <v>146</v>
      </c>
      <c r="D129" s="9">
        <v>99.21</v>
      </c>
      <c r="E129" s="10" t="s">
        <v>18</v>
      </c>
      <c r="F129" s="3">
        <v>4.5</v>
      </c>
      <c r="G129">
        <v>10.3</v>
      </c>
      <c r="H129">
        <v>14.3</v>
      </c>
      <c r="I129" s="4" t="s">
        <v>18</v>
      </c>
      <c r="J129" s="3" t="str">
        <f t="shared" si="4"/>
        <v/>
      </c>
      <c r="K129" t="str">
        <f t="shared" si="5"/>
        <v/>
      </c>
      <c r="L129">
        <f t="shared" si="6"/>
        <v>13.8023183358025</v>
      </c>
      <c r="M129" s="4" t="str">
        <f t="shared" si="7"/>
        <v/>
      </c>
    </row>
    <row r="130" spans="1:13">
      <c r="A130" t="s">
        <v>147</v>
      </c>
      <c r="D130" s="9">
        <v>99.64</v>
      </c>
      <c r="E130" s="10" t="s">
        <v>18</v>
      </c>
      <c r="F130" s="3">
        <v>4.5</v>
      </c>
      <c r="G130">
        <v>10.6</v>
      </c>
      <c r="H130">
        <v>14.3</v>
      </c>
      <c r="I130" s="4" t="s">
        <v>18</v>
      </c>
      <c r="J130" s="3" t="str">
        <f t="shared" ref="J130:J193" si="8">IF(AND(ISNUMBER(B130),ISNUMBER(F130)),IF(B130&lt;70,0,((B130-55)/45)^2*F130),"")</f>
        <v/>
      </c>
      <c r="K130" t="str">
        <f t="shared" ref="K130:K193" si="9">IF(AND(ISNUMBER(C130),ISNUMBER(G130)),IF(C130&lt;70,0,((C130-55)/45)^2*G130),"")</f>
        <v/>
      </c>
      <c r="L130">
        <f t="shared" ref="L130:L193" si="10">IF(AND(ISNUMBER(D130),ISNUMBER(H130)),IF(D130&lt;70,0,((D130-55)/45)^2*H130),"")</f>
        <v>14.0721152</v>
      </c>
      <c r="M130" s="4" t="str">
        <f t="shared" ref="M130:M193" si="11">IF(AND(ISNUMBER(E130),ISNUMBER(I130)),IF(E130&lt;70,0,((E130-55)/45)^2*I130),"")</f>
        <v/>
      </c>
    </row>
    <row r="131" spans="1:13">
      <c r="A131" t="s">
        <v>148</v>
      </c>
      <c r="D131" s="9">
        <v>100</v>
      </c>
      <c r="E131" s="10" t="s">
        <v>18</v>
      </c>
      <c r="F131" s="3">
        <v>4.5</v>
      </c>
      <c r="G131">
        <v>10.7</v>
      </c>
      <c r="H131">
        <v>14.3</v>
      </c>
      <c r="I131" s="4" t="s">
        <v>18</v>
      </c>
      <c r="J131" s="3" t="str">
        <f t="shared" si="8"/>
        <v/>
      </c>
      <c r="K131" t="str">
        <f t="shared" si="9"/>
        <v/>
      </c>
      <c r="L131">
        <f t="shared" si="10"/>
        <v>14.3</v>
      </c>
      <c r="M131" s="4" t="str">
        <f t="shared" si="11"/>
        <v/>
      </c>
    </row>
    <row r="132" spans="1:13">
      <c r="A132" t="s">
        <v>149</v>
      </c>
      <c r="D132" s="9">
        <v>100</v>
      </c>
      <c r="E132" s="10" t="s">
        <v>18</v>
      </c>
      <c r="F132" s="3">
        <v>6</v>
      </c>
      <c r="G132">
        <v>11.8</v>
      </c>
      <c r="H132">
        <v>14.3</v>
      </c>
      <c r="I132" s="4" t="s">
        <v>18</v>
      </c>
      <c r="J132" s="3" t="str">
        <f t="shared" si="8"/>
        <v/>
      </c>
      <c r="K132" t="str">
        <f t="shared" si="9"/>
        <v/>
      </c>
      <c r="L132">
        <f t="shared" si="10"/>
        <v>14.3</v>
      </c>
      <c r="M132" s="4" t="str">
        <f t="shared" si="11"/>
        <v/>
      </c>
    </row>
    <row r="133" spans="1:13">
      <c r="A133" t="s">
        <v>150</v>
      </c>
      <c r="D133" s="9">
        <v>100</v>
      </c>
      <c r="E133" s="10" t="s">
        <v>18</v>
      </c>
      <c r="F133" s="3">
        <v>5</v>
      </c>
      <c r="G133">
        <v>10.4</v>
      </c>
      <c r="H133">
        <v>14.3</v>
      </c>
      <c r="I133" s="4" t="s">
        <v>18</v>
      </c>
      <c r="J133" s="3" t="str">
        <f t="shared" si="8"/>
        <v/>
      </c>
      <c r="K133" t="str">
        <f t="shared" si="9"/>
        <v/>
      </c>
      <c r="L133">
        <f t="shared" si="10"/>
        <v>14.3</v>
      </c>
      <c r="M133" s="4" t="str">
        <f t="shared" si="11"/>
        <v/>
      </c>
    </row>
    <row r="134" spans="1:13">
      <c r="A134" t="s">
        <v>151</v>
      </c>
      <c r="D134" s="9">
        <v>100</v>
      </c>
      <c r="E134" s="10" t="s">
        <v>18</v>
      </c>
      <c r="F134" s="3">
        <v>6</v>
      </c>
      <c r="G134">
        <v>11.5</v>
      </c>
      <c r="H134">
        <v>14.2</v>
      </c>
      <c r="I134" s="4" t="s">
        <v>18</v>
      </c>
      <c r="J134" s="3" t="str">
        <f t="shared" si="8"/>
        <v/>
      </c>
      <c r="K134" t="str">
        <f t="shared" si="9"/>
        <v/>
      </c>
      <c r="L134">
        <f t="shared" si="10"/>
        <v>14.2</v>
      </c>
      <c r="M134" s="4" t="str">
        <f t="shared" si="11"/>
        <v/>
      </c>
    </row>
    <row r="135" spans="1:13">
      <c r="A135" t="s">
        <v>152</v>
      </c>
      <c r="D135" s="9">
        <v>100</v>
      </c>
      <c r="E135" s="10" t="s">
        <v>18</v>
      </c>
      <c r="F135" s="3">
        <v>2</v>
      </c>
      <c r="G135">
        <v>10.2</v>
      </c>
      <c r="H135">
        <v>14.2</v>
      </c>
      <c r="I135" s="4" t="s">
        <v>18</v>
      </c>
      <c r="J135" s="3" t="str">
        <f t="shared" si="8"/>
        <v/>
      </c>
      <c r="K135" t="str">
        <f t="shared" si="9"/>
        <v/>
      </c>
      <c r="L135">
        <f t="shared" si="10"/>
        <v>14.2</v>
      </c>
      <c r="M135" s="4" t="str">
        <f t="shared" si="11"/>
        <v/>
      </c>
    </row>
    <row r="136" spans="1:13">
      <c r="A136" t="s">
        <v>153</v>
      </c>
      <c r="D136" s="9">
        <v>100</v>
      </c>
      <c r="E136" s="10" t="s">
        <v>18</v>
      </c>
      <c r="F136" s="3">
        <v>5.5</v>
      </c>
      <c r="G136">
        <v>11.6</v>
      </c>
      <c r="H136">
        <v>14.2</v>
      </c>
      <c r="I136" s="4" t="s">
        <v>18</v>
      </c>
      <c r="J136" s="3" t="str">
        <f t="shared" si="8"/>
        <v/>
      </c>
      <c r="K136" t="str">
        <f t="shared" si="9"/>
        <v/>
      </c>
      <c r="L136">
        <f t="shared" si="10"/>
        <v>14.2</v>
      </c>
      <c r="M136" s="4" t="str">
        <f t="shared" si="11"/>
        <v/>
      </c>
    </row>
    <row r="137" spans="1:13">
      <c r="A137" t="s">
        <v>154</v>
      </c>
      <c r="D137" s="9">
        <v>99.64</v>
      </c>
      <c r="E137" s="10" t="s">
        <v>18</v>
      </c>
      <c r="F137" s="3">
        <v>4.5</v>
      </c>
      <c r="G137">
        <v>9.3</v>
      </c>
      <c r="H137">
        <v>14.2</v>
      </c>
      <c r="I137" s="4" t="s">
        <v>18</v>
      </c>
      <c r="J137" s="3" t="str">
        <f t="shared" si="8"/>
        <v/>
      </c>
      <c r="K137" t="str">
        <f t="shared" si="9"/>
        <v/>
      </c>
      <c r="L137">
        <f t="shared" si="10"/>
        <v>13.9737088</v>
      </c>
      <c r="M137" s="4" t="str">
        <f t="shared" si="11"/>
        <v/>
      </c>
    </row>
    <row r="138" spans="1:13">
      <c r="A138" t="s">
        <v>155</v>
      </c>
      <c r="D138" s="9">
        <v>99.27</v>
      </c>
      <c r="E138" s="10" t="s">
        <v>18</v>
      </c>
      <c r="F138" s="3">
        <v>6</v>
      </c>
      <c r="G138">
        <v>9.6</v>
      </c>
      <c r="H138">
        <v>14.1</v>
      </c>
      <c r="I138" s="4" t="s">
        <v>18</v>
      </c>
      <c r="J138" s="3" t="str">
        <f t="shared" si="8"/>
        <v/>
      </c>
      <c r="K138" t="str">
        <f t="shared" si="9"/>
        <v/>
      </c>
      <c r="L138">
        <f t="shared" si="10"/>
        <v>13.6462438962963</v>
      </c>
      <c r="M138" s="4" t="str">
        <f t="shared" si="11"/>
        <v/>
      </c>
    </row>
    <row r="139" spans="1:13">
      <c r="A139" t="s">
        <v>156</v>
      </c>
      <c r="D139" s="9">
        <v>100</v>
      </c>
      <c r="E139" s="10" t="s">
        <v>18</v>
      </c>
      <c r="F139" s="3">
        <v>4.5</v>
      </c>
      <c r="G139">
        <v>10.8</v>
      </c>
      <c r="H139">
        <v>14.1</v>
      </c>
      <c r="I139" s="4" t="s">
        <v>18</v>
      </c>
      <c r="J139" s="3" t="str">
        <f t="shared" si="8"/>
        <v/>
      </c>
      <c r="K139" t="str">
        <f t="shared" si="9"/>
        <v/>
      </c>
      <c r="L139">
        <f t="shared" si="10"/>
        <v>14.1</v>
      </c>
      <c r="M139" s="4" t="str">
        <f t="shared" si="11"/>
        <v/>
      </c>
    </row>
    <row r="140" spans="1:13">
      <c r="A140" t="s">
        <v>157</v>
      </c>
      <c r="D140" s="9">
        <v>99.26</v>
      </c>
      <c r="E140" s="10" t="s">
        <v>18</v>
      </c>
      <c r="F140" s="3">
        <v>6.5</v>
      </c>
      <c r="G140">
        <v>11.4</v>
      </c>
      <c r="H140">
        <v>14.1</v>
      </c>
      <c r="I140" s="4" t="s">
        <v>18</v>
      </c>
      <c r="J140" s="3" t="str">
        <f t="shared" si="8"/>
        <v/>
      </c>
      <c r="K140" t="str">
        <f t="shared" si="9"/>
        <v/>
      </c>
      <c r="L140">
        <f t="shared" si="10"/>
        <v>13.6400795851852</v>
      </c>
      <c r="M140" s="4" t="str">
        <f t="shared" si="11"/>
        <v/>
      </c>
    </row>
    <row r="141" spans="1:13">
      <c r="A141" t="s">
        <v>158</v>
      </c>
      <c r="D141" s="9">
        <v>100</v>
      </c>
      <c r="E141" s="10" t="s">
        <v>18</v>
      </c>
      <c r="F141" s="3">
        <v>6</v>
      </c>
      <c r="G141">
        <v>7.5</v>
      </c>
      <c r="H141">
        <v>14.1</v>
      </c>
      <c r="I141" s="4" t="s">
        <v>18</v>
      </c>
      <c r="J141" s="3" t="str">
        <f t="shared" si="8"/>
        <v/>
      </c>
      <c r="K141" t="str">
        <f t="shared" si="9"/>
        <v/>
      </c>
      <c r="L141">
        <f t="shared" si="10"/>
        <v>14.1</v>
      </c>
      <c r="M141" s="4" t="str">
        <f t="shared" si="11"/>
        <v/>
      </c>
    </row>
    <row r="142" spans="1:13">
      <c r="A142" t="s">
        <v>159</v>
      </c>
      <c r="D142" s="9">
        <v>99.83</v>
      </c>
      <c r="E142" s="10" t="s">
        <v>18</v>
      </c>
      <c r="F142" s="3">
        <v>4</v>
      </c>
      <c r="G142">
        <v>9.6</v>
      </c>
      <c r="H142">
        <v>14.1</v>
      </c>
      <c r="I142" s="4" t="s">
        <v>18</v>
      </c>
      <c r="J142" s="3" t="str">
        <f t="shared" si="8"/>
        <v/>
      </c>
      <c r="K142" t="str">
        <f t="shared" si="9"/>
        <v/>
      </c>
      <c r="L142">
        <f t="shared" si="10"/>
        <v>13.9936678962963</v>
      </c>
      <c r="M142" s="4" t="str">
        <f t="shared" si="11"/>
        <v/>
      </c>
    </row>
    <row r="143" spans="1:13">
      <c r="A143" t="s">
        <v>160</v>
      </c>
      <c r="D143" s="9">
        <v>99.81</v>
      </c>
      <c r="E143" s="10" t="s">
        <v>18</v>
      </c>
      <c r="F143" s="3">
        <v>4.5</v>
      </c>
      <c r="G143">
        <v>11.3</v>
      </c>
      <c r="H143">
        <v>13.9</v>
      </c>
      <c r="I143" s="4" t="s">
        <v>18</v>
      </c>
      <c r="J143" s="3" t="str">
        <f t="shared" si="8"/>
        <v/>
      </c>
      <c r="K143" t="str">
        <f t="shared" si="9"/>
        <v/>
      </c>
      <c r="L143">
        <f t="shared" si="10"/>
        <v>13.7828700197531</v>
      </c>
      <c r="M143" s="4" t="str">
        <f t="shared" si="11"/>
        <v/>
      </c>
    </row>
    <row r="144" spans="1:13">
      <c r="A144" t="s">
        <v>161</v>
      </c>
      <c r="D144" s="9">
        <v>100</v>
      </c>
      <c r="E144" s="10" t="s">
        <v>18</v>
      </c>
      <c r="F144" s="3">
        <v>3.5</v>
      </c>
      <c r="G144">
        <v>9.8</v>
      </c>
      <c r="H144">
        <v>13.9</v>
      </c>
      <c r="I144" s="4" t="s">
        <v>18</v>
      </c>
      <c r="J144" s="3" t="str">
        <f t="shared" si="8"/>
        <v/>
      </c>
      <c r="K144" t="str">
        <f t="shared" si="9"/>
        <v/>
      </c>
      <c r="L144">
        <f t="shared" si="10"/>
        <v>13.9</v>
      </c>
      <c r="M144" s="4" t="str">
        <f t="shared" si="11"/>
        <v/>
      </c>
    </row>
    <row r="145" spans="1:13">
      <c r="A145" t="s">
        <v>162</v>
      </c>
      <c r="D145" s="9">
        <v>100</v>
      </c>
      <c r="E145" s="10">
        <v>99.95</v>
      </c>
      <c r="F145" s="3">
        <v>3</v>
      </c>
      <c r="G145">
        <v>9.1</v>
      </c>
      <c r="H145">
        <v>13.8</v>
      </c>
      <c r="I145" s="4">
        <v>15.3</v>
      </c>
      <c r="J145" s="3" t="str">
        <f t="shared" si="8"/>
        <v/>
      </c>
      <c r="K145" t="str">
        <f t="shared" si="9"/>
        <v/>
      </c>
      <c r="L145">
        <f t="shared" si="10"/>
        <v>13.8</v>
      </c>
      <c r="M145" s="4">
        <f t="shared" si="11"/>
        <v>15.2660188888889</v>
      </c>
    </row>
    <row r="146" spans="1:13">
      <c r="A146" t="s">
        <v>163</v>
      </c>
      <c r="D146" s="9">
        <v>99.8</v>
      </c>
      <c r="E146" s="10" t="s">
        <v>18</v>
      </c>
      <c r="F146" s="3">
        <v>5.5</v>
      </c>
      <c r="G146">
        <v>9.9</v>
      </c>
      <c r="H146">
        <v>13.8</v>
      </c>
      <c r="I146" s="4" t="s">
        <v>18</v>
      </c>
      <c r="J146" s="3" t="str">
        <f t="shared" si="8"/>
        <v/>
      </c>
      <c r="K146" t="str">
        <f t="shared" si="9"/>
        <v/>
      </c>
      <c r="L146">
        <f t="shared" si="10"/>
        <v>13.6776059259259</v>
      </c>
      <c r="M146" s="4" t="str">
        <f t="shared" si="11"/>
        <v/>
      </c>
    </row>
    <row r="147" spans="1:13">
      <c r="A147" t="s">
        <v>164</v>
      </c>
      <c r="D147" s="9">
        <v>100</v>
      </c>
      <c r="E147" s="10" t="s">
        <v>18</v>
      </c>
      <c r="F147" s="3">
        <v>4.5</v>
      </c>
      <c r="G147">
        <v>7</v>
      </c>
      <c r="H147">
        <v>13.8</v>
      </c>
      <c r="I147" s="4" t="s">
        <v>18</v>
      </c>
      <c r="J147" s="3" t="str">
        <f t="shared" si="8"/>
        <v/>
      </c>
      <c r="K147" t="str">
        <f t="shared" si="9"/>
        <v/>
      </c>
      <c r="L147">
        <f t="shared" si="10"/>
        <v>13.8</v>
      </c>
      <c r="M147" s="4" t="str">
        <f t="shared" si="11"/>
        <v/>
      </c>
    </row>
    <row r="148" spans="1:13">
      <c r="A148" t="s">
        <v>165</v>
      </c>
      <c r="D148" s="9">
        <v>100</v>
      </c>
      <c r="E148" s="10" t="s">
        <v>18</v>
      </c>
      <c r="F148" s="3">
        <v>5.5</v>
      </c>
      <c r="G148">
        <v>10.1</v>
      </c>
      <c r="H148">
        <v>13.8</v>
      </c>
      <c r="I148" s="4" t="s">
        <v>18</v>
      </c>
      <c r="J148" s="3" t="str">
        <f t="shared" si="8"/>
        <v/>
      </c>
      <c r="K148" t="str">
        <f t="shared" si="9"/>
        <v/>
      </c>
      <c r="L148">
        <f t="shared" si="10"/>
        <v>13.8</v>
      </c>
      <c r="M148" s="4" t="str">
        <f t="shared" si="11"/>
        <v/>
      </c>
    </row>
    <row r="149" spans="1:13">
      <c r="A149" t="s">
        <v>166</v>
      </c>
      <c r="D149" s="9">
        <v>100</v>
      </c>
      <c r="E149" s="10" t="s">
        <v>18</v>
      </c>
      <c r="F149" s="3">
        <v>5.5</v>
      </c>
      <c r="G149">
        <v>10.8</v>
      </c>
      <c r="H149">
        <v>13.8</v>
      </c>
      <c r="I149" s="4" t="s">
        <v>18</v>
      </c>
      <c r="J149" s="3" t="str">
        <f t="shared" si="8"/>
        <v/>
      </c>
      <c r="K149" t="str">
        <f t="shared" si="9"/>
        <v/>
      </c>
      <c r="L149">
        <f t="shared" si="10"/>
        <v>13.8</v>
      </c>
      <c r="M149" s="4" t="str">
        <f t="shared" si="11"/>
        <v/>
      </c>
    </row>
    <row r="150" spans="1:13">
      <c r="A150" t="s">
        <v>167</v>
      </c>
      <c r="D150" s="9">
        <v>99.59</v>
      </c>
      <c r="E150" s="10" t="s">
        <v>18</v>
      </c>
      <c r="F150" s="3">
        <v>3</v>
      </c>
      <c r="G150">
        <v>9.6</v>
      </c>
      <c r="H150">
        <v>13.8</v>
      </c>
      <c r="I150" s="4" t="s">
        <v>18</v>
      </c>
      <c r="J150" s="3" t="str">
        <f t="shared" si="8"/>
        <v/>
      </c>
      <c r="K150" t="str">
        <f t="shared" si="9"/>
        <v/>
      </c>
      <c r="L150">
        <f t="shared" si="10"/>
        <v>13.5496789037037</v>
      </c>
      <c r="M150" s="4" t="str">
        <f t="shared" si="11"/>
        <v/>
      </c>
    </row>
    <row r="151" spans="1:13">
      <c r="A151" t="s">
        <v>168</v>
      </c>
      <c r="D151" s="9">
        <v>99.85</v>
      </c>
      <c r="E151" s="10">
        <v>99.89</v>
      </c>
      <c r="F151" s="3">
        <v>6</v>
      </c>
      <c r="G151">
        <v>10.3</v>
      </c>
      <c r="H151">
        <v>13.7</v>
      </c>
      <c r="I151" s="4">
        <v>14.8</v>
      </c>
      <c r="J151" s="3" t="str">
        <f t="shared" si="8"/>
        <v/>
      </c>
      <c r="K151" t="str">
        <f t="shared" si="9"/>
        <v/>
      </c>
      <c r="L151">
        <f t="shared" si="10"/>
        <v>13.6088188888889</v>
      </c>
      <c r="M151" s="4">
        <f t="shared" si="11"/>
        <v>14.7277328790123</v>
      </c>
    </row>
    <row r="152" spans="1:13">
      <c r="A152" t="s">
        <v>169</v>
      </c>
      <c r="D152" s="9">
        <v>100</v>
      </c>
      <c r="E152" s="10" t="s">
        <v>18</v>
      </c>
      <c r="F152" s="3">
        <v>2.5</v>
      </c>
      <c r="G152">
        <v>9.8</v>
      </c>
      <c r="H152">
        <v>13.7</v>
      </c>
      <c r="I152" s="4" t="s">
        <v>18</v>
      </c>
      <c r="J152" s="3" t="str">
        <f t="shared" si="8"/>
        <v/>
      </c>
      <c r="K152" t="str">
        <f t="shared" si="9"/>
        <v/>
      </c>
      <c r="L152">
        <f t="shared" si="10"/>
        <v>13.7</v>
      </c>
      <c r="M152" s="4" t="str">
        <f t="shared" si="11"/>
        <v/>
      </c>
    </row>
    <row r="153" spans="1:13">
      <c r="A153" t="s">
        <v>170</v>
      </c>
      <c r="D153" s="9">
        <v>99.33</v>
      </c>
      <c r="E153" s="10" t="s">
        <v>18</v>
      </c>
      <c r="F153" s="3">
        <v>4.5</v>
      </c>
      <c r="G153">
        <v>8.7</v>
      </c>
      <c r="H153">
        <v>13.7</v>
      </c>
      <c r="I153" s="4" t="s">
        <v>18</v>
      </c>
      <c r="J153" s="3" t="str">
        <f t="shared" si="8"/>
        <v/>
      </c>
      <c r="K153" t="str">
        <f t="shared" si="9"/>
        <v/>
      </c>
      <c r="L153">
        <f t="shared" si="10"/>
        <v>13.2950814469136</v>
      </c>
      <c r="M153" s="4" t="str">
        <f t="shared" si="11"/>
        <v/>
      </c>
    </row>
    <row r="154" spans="1:13">
      <c r="A154" t="s">
        <v>171</v>
      </c>
      <c r="D154" s="9">
        <v>100</v>
      </c>
      <c r="E154" s="10" t="s">
        <v>18</v>
      </c>
      <c r="F154" s="3">
        <v>5</v>
      </c>
      <c r="G154">
        <v>9.4</v>
      </c>
      <c r="H154">
        <v>13.7</v>
      </c>
      <c r="I154" s="4" t="s">
        <v>18</v>
      </c>
      <c r="J154" s="3" t="str">
        <f t="shared" si="8"/>
        <v/>
      </c>
      <c r="K154" t="str">
        <f t="shared" si="9"/>
        <v/>
      </c>
      <c r="L154">
        <f t="shared" si="10"/>
        <v>13.7</v>
      </c>
      <c r="M154" s="4" t="str">
        <f t="shared" si="11"/>
        <v/>
      </c>
    </row>
    <row r="155" spans="1:13">
      <c r="A155" t="s">
        <v>172</v>
      </c>
      <c r="D155" s="9">
        <v>100</v>
      </c>
      <c r="E155" s="10" t="s">
        <v>18</v>
      </c>
      <c r="F155" s="3">
        <v>6</v>
      </c>
      <c r="G155">
        <v>10.7</v>
      </c>
      <c r="H155">
        <v>13.7</v>
      </c>
      <c r="I155" s="4" t="s">
        <v>18</v>
      </c>
      <c r="J155" s="3" t="str">
        <f t="shared" si="8"/>
        <v/>
      </c>
      <c r="K155" t="str">
        <f t="shared" si="9"/>
        <v/>
      </c>
      <c r="L155">
        <f t="shared" si="10"/>
        <v>13.7</v>
      </c>
      <c r="M155" s="4" t="str">
        <f t="shared" si="11"/>
        <v/>
      </c>
    </row>
    <row r="156" spans="1:13">
      <c r="A156" t="s">
        <v>173</v>
      </c>
      <c r="D156" s="9">
        <v>99.14</v>
      </c>
      <c r="E156" s="10" t="s">
        <v>18</v>
      </c>
      <c r="F156" s="3">
        <v>4.5</v>
      </c>
      <c r="G156">
        <v>9.9</v>
      </c>
      <c r="H156">
        <v>13.7</v>
      </c>
      <c r="I156" s="4" t="s">
        <v>18</v>
      </c>
      <c r="J156" s="3" t="str">
        <f t="shared" si="8"/>
        <v/>
      </c>
      <c r="K156" t="str">
        <f t="shared" si="9"/>
        <v/>
      </c>
      <c r="L156">
        <f t="shared" si="10"/>
        <v>13.1813592691358</v>
      </c>
      <c r="M156" s="4" t="str">
        <f t="shared" si="11"/>
        <v/>
      </c>
    </row>
    <row r="157" spans="1:13">
      <c r="A157" t="s">
        <v>174</v>
      </c>
      <c r="D157" s="9">
        <v>100</v>
      </c>
      <c r="E157" s="10">
        <v>99.08</v>
      </c>
      <c r="F157" s="3">
        <v>4.5</v>
      </c>
      <c r="G157">
        <v>10.4</v>
      </c>
      <c r="H157">
        <v>13.7</v>
      </c>
      <c r="I157" s="4">
        <v>15.5</v>
      </c>
      <c r="J157" s="3" t="str">
        <f t="shared" si="8"/>
        <v/>
      </c>
      <c r="K157" t="str">
        <f t="shared" si="9"/>
        <v/>
      </c>
      <c r="L157">
        <f t="shared" si="10"/>
        <v>13.7</v>
      </c>
      <c r="M157" s="4">
        <f t="shared" si="11"/>
        <v>14.8727008395062</v>
      </c>
    </row>
    <row r="158" spans="1:13">
      <c r="A158" t="s">
        <v>175</v>
      </c>
      <c r="D158" s="9">
        <v>100</v>
      </c>
      <c r="E158" s="10" t="s">
        <v>18</v>
      </c>
      <c r="F158" s="3">
        <v>3</v>
      </c>
      <c r="G158">
        <v>9.6</v>
      </c>
      <c r="H158">
        <v>13.7</v>
      </c>
      <c r="I158" s="4" t="s">
        <v>18</v>
      </c>
      <c r="J158" s="3" t="str">
        <f t="shared" si="8"/>
        <v/>
      </c>
      <c r="K158" t="str">
        <f t="shared" si="9"/>
        <v/>
      </c>
      <c r="L158">
        <f t="shared" si="10"/>
        <v>13.7</v>
      </c>
      <c r="M158" s="4" t="str">
        <f t="shared" si="11"/>
        <v/>
      </c>
    </row>
    <row r="159" spans="1:13">
      <c r="A159" t="s">
        <v>176</v>
      </c>
      <c r="D159" s="9">
        <v>99.93</v>
      </c>
      <c r="E159" s="10" t="s">
        <v>18</v>
      </c>
      <c r="F159" s="3">
        <v>2.5</v>
      </c>
      <c r="G159">
        <v>9.4</v>
      </c>
      <c r="H159">
        <v>13.7</v>
      </c>
      <c r="I159" s="4" t="s">
        <v>18</v>
      </c>
      <c r="J159" s="3" t="str">
        <f t="shared" si="8"/>
        <v/>
      </c>
      <c r="K159" t="str">
        <f t="shared" si="9"/>
        <v/>
      </c>
      <c r="L159">
        <f t="shared" si="10"/>
        <v>13.6574109283951</v>
      </c>
      <c r="M159" s="4" t="str">
        <f t="shared" si="11"/>
        <v/>
      </c>
    </row>
    <row r="160" spans="1:13">
      <c r="A160" t="s">
        <v>177</v>
      </c>
      <c r="D160" s="9">
        <v>100</v>
      </c>
      <c r="E160" s="10" t="s">
        <v>18</v>
      </c>
      <c r="F160" s="3">
        <v>4</v>
      </c>
      <c r="G160">
        <v>9.2</v>
      </c>
      <c r="H160">
        <v>13.6</v>
      </c>
      <c r="I160" s="4" t="s">
        <v>18</v>
      </c>
      <c r="J160" s="3" t="str">
        <f t="shared" si="8"/>
        <v/>
      </c>
      <c r="K160" t="str">
        <f t="shared" si="9"/>
        <v/>
      </c>
      <c r="L160">
        <f t="shared" si="10"/>
        <v>13.6</v>
      </c>
      <c r="M160" s="4" t="str">
        <f t="shared" si="11"/>
        <v/>
      </c>
    </row>
    <row r="161" spans="1:13">
      <c r="A161" t="s">
        <v>178</v>
      </c>
      <c r="D161" s="9">
        <v>100</v>
      </c>
      <c r="E161" s="10" t="s">
        <v>18</v>
      </c>
      <c r="F161" s="3">
        <v>4.5</v>
      </c>
      <c r="G161">
        <v>9.7</v>
      </c>
      <c r="H161">
        <v>13.6</v>
      </c>
      <c r="I161" s="4" t="s">
        <v>18</v>
      </c>
      <c r="J161" s="3" t="str">
        <f t="shared" si="8"/>
        <v/>
      </c>
      <c r="K161" t="str">
        <f t="shared" si="9"/>
        <v/>
      </c>
      <c r="L161">
        <f t="shared" si="10"/>
        <v>13.6</v>
      </c>
      <c r="M161" s="4" t="str">
        <f t="shared" si="11"/>
        <v/>
      </c>
    </row>
    <row r="162" spans="1:13">
      <c r="A162" t="s">
        <v>179</v>
      </c>
      <c r="D162" s="9">
        <v>100</v>
      </c>
      <c r="E162" s="10" t="s">
        <v>18</v>
      </c>
      <c r="F162" s="3">
        <v>4.5</v>
      </c>
      <c r="G162">
        <v>9.4</v>
      </c>
      <c r="H162">
        <v>13.6</v>
      </c>
      <c r="I162" s="4" t="s">
        <v>18</v>
      </c>
      <c r="J162" s="3" t="str">
        <f t="shared" si="8"/>
        <v/>
      </c>
      <c r="K162" t="str">
        <f t="shared" si="9"/>
        <v/>
      </c>
      <c r="L162">
        <f t="shared" si="10"/>
        <v>13.6</v>
      </c>
      <c r="M162" s="4" t="str">
        <f t="shared" si="11"/>
        <v/>
      </c>
    </row>
    <row r="163" spans="1:13">
      <c r="A163" t="s">
        <v>180</v>
      </c>
      <c r="D163" s="9">
        <v>100</v>
      </c>
      <c r="E163" s="10" t="s">
        <v>18</v>
      </c>
      <c r="F163" s="3">
        <v>2.5</v>
      </c>
      <c r="G163">
        <v>9.1</v>
      </c>
      <c r="H163">
        <v>13.6</v>
      </c>
      <c r="I163" s="4" t="s">
        <v>18</v>
      </c>
      <c r="J163" s="3" t="str">
        <f t="shared" si="8"/>
        <v/>
      </c>
      <c r="K163" t="str">
        <f t="shared" si="9"/>
        <v/>
      </c>
      <c r="L163">
        <f t="shared" si="10"/>
        <v>13.6</v>
      </c>
      <c r="M163" s="4" t="str">
        <f t="shared" si="11"/>
        <v/>
      </c>
    </row>
    <row r="164" spans="1:13">
      <c r="A164" t="s">
        <v>181</v>
      </c>
      <c r="D164" s="9">
        <v>99.63</v>
      </c>
      <c r="E164" s="10" t="s">
        <v>18</v>
      </c>
      <c r="F164" s="3">
        <v>3.5</v>
      </c>
      <c r="G164">
        <v>8.4</v>
      </c>
      <c r="H164">
        <v>13.6</v>
      </c>
      <c r="I164" s="4" t="s">
        <v>18</v>
      </c>
      <c r="J164" s="3" t="str">
        <f t="shared" si="8"/>
        <v/>
      </c>
      <c r="K164" t="str">
        <f t="shared" si="9"/>
        <v/>
      </c>
      <c r="L164">
        <f t="shared" si="10"/>
        <v>13.377274982716</v>
      </c>
      <c r="M164" s="4" t="str">
        <f t="shared" si="11"/>
        <v/>
      </c>
    </row>
    <row r="165" spans="1:13">
      <c r="A165" t="s">
        <v>182</v>
      </c>
      <c r="D165" s="9">
        <v>99.96</v>
      </c>
      <c r="E165" s="10" t="s">
        <v>18</v>
      </c>
      <c r="F165" s="3">
        <v>3.5</v>
      </c>
      <c r="G165">
        <v>8.4</v>
      </c>
      <c r="H165">
        <v>13.6</v>
      </c>
      <c r="I165" s="4" t="s">
        <v>18</v>
      </c>
      <c r="J165" s="3" t="str">
        <f t="shared" si="8"/>
        <v/>
      </c>
      <c r="K165" t="str">
        <f t="shared" si="9"/>
        <v/>
      </c>
      <c r="L165">
        <f t="shared" si="10"/>
        <v>13.5758329679012</v>
      </c>
      <c r="M165" s="4" t="str">
        <f t="shared" si="11"/>
        <v/>
      </c>
    </row>
    <row r="166" spans="1:13">
      <c r="A166" t="s">
        <v>60</v>
      </c>
      <c r="D166" s="9">
        <v>100</v>
      </c>
      <c r="E166" s="10" t="s">
        <v>18</v>
      </c>
      <c r="F166" s="3">
        <v>5.5</v>
      </c>
      <c r="G166">
        <v>9.2</v>
      </c>
      <c r="H166">
        <v>13.6</v>
      </c>
      <c r="I166" s="4" t="s">
        <v>18</v>
      </c>
      <c r="J166" s="3" t="str">
        <f t="shared" si="8"/>
        <v/>
      </c>
      <c r="K166" t="str">
        <f t="shared" si="9"/>
        <v/>
      </c>
      <c r="L166">
        <f t="shared" si="10"/>
        <v>13.6</v>
      </c>
      <c r="M166" s="4" t="str">
        <f t="shared" si="11"/>
        <v/>
      </c>
    </row>
    <row r="167" spans="1:13">
      <c r="A167" t="s">
        <v>183</v>
      </c>
      <c r="D167" s="9">
        <v>100</v>
      </c>
      <c r="E167" s="10" t="s">
        <v>18</v>
      </c>
      <c r="F167" s="3">
        <v>2.5</v>
      </c>
      <c r="G167">
        <v>9.5</v>
      </c>
      <c r="H167">
        <v>13.5</v>
      </c>
      <c r="I167" s="4" t="s">
        <v>18</v>
      </c>
      <c r="J167" s="3" t="str">
        <f t="shared" si="8"/>
        <v/>
      </c>
      <c r="K167" t="str">
        <f t="shared" si="9"/>
        <v/>
      </c>
      <c r="L167">
        <f t="shared" si="10"/>
        <v>13.5</v>
      </c>
      <c r="M167" s="4" t="str">
        <f t="shared" si="11"/>
        <v/>
      </c>
    </row>
    <row r="168" spans="1:13">
      <c r="A168" t="s">
        <v>184</v>
      </c>
      <c r="D168" s="9">
        <v>100</v>
      </c>
      <c r="E168" s="10" t="s">
        <v>18</v>
      </c>
      <c r="F168" s="3">
        <v>4</v>
      </c>
      <c r="G168">
        <v>8.8</v>
      </c>
      <c r="H168">
        <v>13.5</v>
      </c>
      <c r="I168" s="4" t="s">
        <v>18</v>
      </c>
      <c r="J168" s="3" t="str">
        <f t="shared" si="8"/>
        <v/>
      </c>
      <c r="K168" t="str">
        <f t="shared" si="9"/>
        <v/>
      </c>
      <c r="L168">
        <f t="shared" si="10"/>
        <v>13.5</v>
      </c>
      <c r="M168" s="4" t="str">
        <f t="shared" si="11"/>
        <v/>
      </c>
    </row>
    <row r="169" spans="1:13">
      <c r="A169" t="s">
        <v>185</v>
      </c>
      <c r="D169" s="9">
        <v>99.92</v>
      </c>
      <c r="E169" s="10" t="s">
        <v>18</v>
      </c>
      <c r="F169" s="3">
        <v>5.5</v>
      </c>
      <c r="G169">
        <v>10.4</v>
      </c>
      <c r="H169">
        <v>13.5</v>
      </c>
      <c r="I169" s="4" t="s">
        <v>18</v>
      </c>
      <c r="J169" s="3" t="str">
        <f t="shared" si="8"/>
        <v/>
      </c>
      <c r="K169" t="str">
        <f t="shared" si="9"/>
        <v/>
      </c>
      <c r="L169">
        <f t="shared" si="10"/>
        <v>13.4520426666667</v>
      </c>
      <c r="M169" s="4" t="str">
        <f t="shared" si="11"/>
        <v/>
      </c>
    </row>
    <row r="170" spans="1:13">
      <c r="A170" t="s">
        <v>186</v>
      </c>
      <c r="D170" s="9">
        <v>100</v>
      </c>
      <c r="E170" s="10" t="s">
        <v>18</v>
      </c>
      <c r="F170" s="3">
        <v>4</v>
      </c>
      <c r="G170">
        <v>8.6</v>
      </c>
      <c r="H170">
        <v>13.5</v>
      </c>
      <c r="I170" s="4" t="s">
        <v>18</v>
      </c>
      <c r="J170" s="3" t="str">
        <f t="shared" si="8"/>
        <v/>
      </c>
      <c r="K170" t="str">
        <f t="shared" si="9"/>
        <v/>
      </c>
      <c r="L170">
        <f t="shared" si="10"/>
        <v>13.5</v>
      </c>
      <c r="M170" s="4" t="str">
        <f t="shared" si="11"/>
        <v/>
      </c>
    </row>
    <row r="171" spans="1:13">
      <c r="A171" t="s">
        <v>187</v>
      </c>
      <c r="D171" s="9">
        <v>100</v>
      </c>
      <c r="E171" s="10" t="s">
        <v>18</v>
      </c>
      <c r="F171" s="3">
        <v>3.5</v>
      </c>
      <c r="G171">
        <v>7.5</v>
      </c>
      <c r="H171">
        <v>13.4</v>
      </c>
      <c r="I171" s="4" t="s">
        <v>18</v>
      </c>
      <c r="J171" s="3" t="str">
        <f t="shared" si="8"/>
        <v/>
      </c>
      <c r="K171" t="str">
        <f t="shared" si="9"/>
        <v/>
      </c>
      <c r="L171">
        <f t="shared" si="10"/>
        <v>13.4</v>
      </c>
      <c r="M171" s="4" t="str">
        <f t="shared" si="11"/>
        <v/>
      </c>
    </row>
    <row r="172" spans="1:13">
      <c r="A172" t="s">
        <v>188</v>
      </c>
      <c r="D172" s="9">
        <v>100</v>
      </c>
      <c r="E172" s="10" t="s">
        <v>18</v>
      </c>
      <c r="F172" s="3">
        <v>3.5</v>
      </c>
      <c r="G172">
        <v>9.3</v>
      </c>
      <c r="H172">
        <v>13.4</v>
      </c>
      <c r="I172" s="4" t="s">
        <v>18</v>
      </c>
      <c r="J172" s="3" t="str">
        <f t="shared" si="8"/>
        <v/>
      </c>
      <c r="K172" t="str">
        <f t="shared" si="9"/>
        <v/>
      </c>
      <c r="L172">
        <f t="shared" si="10"/>
        <v>13.4</v>
      </c>
      <c r="M172" s="4" t="str">
        <f t="shared" si="11"/>
        <v/>
      </c>
    </row>
    <row r="173" spans="1:13">
      <c r="A173" t="s">
        <v>189</v>
      </c>
      <c r="D173" s="9">
        <v>100</v>
      </c>
      <c r="E173" s="10" t="s">
        <v>18</v>
      </c>
      <c r="F173" s="3">
        <v>6.5</v>
      </c>
      <c r="G173">
        <v>10.7</v>
      </c>
      <c r="H173">
        <v>13.4</v>
      </c>
      <c r="I173" s="4" t="s">
        <v>18</v>
      </c>
      <c r="J173" s="3" t="str">
        <f t="shared" si="8"/>
        <v/>
      </c>
      <c r="K173" t="str">
        <f t="shared" si="9"/>
        <v/>
      </c>
      <c r="L173">
        <f t="shared" si="10"/>
        <v>13.4</v>
      </c>
      <c r="M173" s="4" t="str">
        <f t="shared" si="11"/>
        <v/>
      </c>
    </row>
    <row r="174" spans="1:13">
      <c r="A174" t="s">
        <v>190</v>
      </c>
      <c r="D174" s="9">
        <v>99.73</v>
      </c>
      <c r="E174" s="10" t="s">
        <v>18</v>
      </c>
      <c r="F174" s="3">
        <v>5</v>
      </c>
      <c r="G174">
        <v>9.4</v>
      </c>
      <c r="H174">
        <v>13.4</v>
      </c>
      <c r="I174" s="4" t="s">
        <v>18</v>
      </c>
      <c r="J174" s="3" t="str">
        <f t="shared" si="8"/>
        <v/>
      </c>
      <c r="K174" t="str">
        <f t="shared" si="9"/>
        <v/>
      </c>
      <c r="L174">
        <f t="shared" si="10"/>
        <v>13.2396824</v>
      </c>
      <c r="M174" s="4" t="str">
        <f t="shared" si="11"/>
        <v/>
      </c>
    </row>
    <row r="175" spans="1:13">
      <c r="A175" t="s">
        <v>191</v>
      </c>
      <c r="D175" s="9">
        <v>100</v>
      </c>
      <c r="E175" s="10" t="s">
        <v>18</v>
      </c>
      <c r="F175" s="3">
        <v>4.5</v>
      </c>
      <c r="G175">
        <v>10.5</v>
      </c>
      <c r="H175">
        <v>13.4</v>
      </c>
      <c r="I175" s="4" t="s">
        <v>18</v>
      </c>
      <c r="J175" s="3" t="str">
        <f t="shared" si="8"/>
        <v/>
      </c>
      <c r="K175" t="str">
        <f t="shared" si="9"/>
        <v/>
      </c>
      <c r="L175">
        <f t="shared" si="10"/>
        <v>13.4</v>
      </c>
      <c r="M175" s="4" t="str">
        <f t="shared" si="11"/>
        <v/>
      </c>
    </row>
    <row r="176" spans="1:13">
      <c r="A176" t="s">
        <v>192</v>
      </c>
      <c r="D176" s="9">
        <v>100</v>
      </c>
      <c r="E176" s="10" t="s">
        <v>18</v>
      </c>
      <c r="F176" s="3">
        <v>4</v>
      </c>
      <c r="G176">
        <v>8.2</v>
      </c>
      <c r="H176">
        <v>13.4</v>
      </c>
      <c r="I176" s="4" t="s">
        <v>18</v>
      </c>
      <c r="J176" s="3" t="str">
        <f t="shared" si="8"/>
        <v/>
      </c>
      <c r="K176" t="str">
        <f t="shared" si="9"/>
        <v/>
      </c>
      <c r="L176">
        <f t="shared" si="10"/>
        <v>13.4</v>
      </c>
      <c r="M176" s="4" t="str">
        <f t="shared" si="11"/>
        <v/>
      </c>
    </row>
    <row r="177" spans="1:13">
      <c r="A177" t="s">
        <v>193</v>
      </c>
      <c r="D177" s="9">
        <v>100</v>
      </c>
      <c r="E177" s="10" t="s">
        <v>18</v>
      </c>
      <c r="F177" s="3">
        <v>4</v>
      </c>
      <c r="G177">
        <v>8.3</v>
      </c>
      <c r="H177">
        <v>13.4</v>
      </c>
      <c r="I177" s="4" t="s">
        <v>18</v>
      </c>
      <c r="J177" s="3" t="str">
        <f t="shared" si="8"/>
        <v/>
      </c>
      <c r="K177" t="str">
        <f t="shared" si="9"/>
        <v/>
      </c>
      <c r="L177">
        <f t="shared" si="10"/>
        <v>13.4</v>
      </c>
      <c r="M177" s="4" t="str">
        <f t="shared" si="11"/>
        <v/>
      </c>
    </row>
    <row r="178" spans="1:13">
      <c r="A178" t="s">
        <v>194</v>
      </c>
      <c r="D178" s="9">
        <v>100</v>
      </c>
      <c r="E178" s="10" t="s">
        <v>18</v>
      </c>
      <c r="F178" s="3">
        <v>2</v>
      </c>
      <c r="G178">
        <v>4.5</v>
      </c>
      <c r="H178">
        <v>13.3</v>
      </c>
      <c r="I178" s="4" t="s">
        <v>18</v>
      </c>
      <c r="J178" s="3" t="str">
        <f t="shared" si="8"/>
        <v/>
      </c>
      <c r="K178" t="str">
        <f t="shared" si="9"/>
        <v/>
      </c>
      <c r="L178">
        <f t="shared" si="10"/>
        <v>13.3</v>
      </c>
      <c r="M178" s="4" t="str">
        <f t="shared" si="11"/>
        <v/>
      </c>
    </row>
    <row r="179" spans="1:13">
      <c r="A179" t="s">
        <v>195</v>
      </c>
      <c r="D179" s="9">
        <v>99.6</v>
      </c>
      <c r="E179" s="10" t="s">
        <v>18</v>
      </c>
      <c r="F179" s="3">
        <v>5.5</v>
      </c>
      <c r="G179">
        <v>9.7</v>
      </c>
      <c r="H179">
        <v>13.3</v>
      </c>
      <c r="I179" s="4" t="s">
        <v>18</v>
      </c>
      <c r="J179" s="3" t="str">
        <f t="shared" si="8"/>
        <v/>
      </c>
      <c r="K179" t="str">
        <f t="shared" si="9"/>
        <v/>
      </c>
      <c r="L179">
        <f t="shared" si="10"/>
        <v>13.0646064197531</v>
      </c>
      <c r="M179" s="4" t="str">
        <f t="shared" si="11"/>
        <v/>
      </c>
    </row>
    <row r="180" spans="1:13">
      <c r="A180" t="s">
        <v>196</v>
      </c>
      <c r="D180" s="9">
        <v>100</v>
      </c>
      <c r="E180" s="10" t="s">
        <v>18</v>
      </c>
      <c r="F180" s="3">
        <v>5</v>
      </c>
      <c r="G180">
        <v>10.3</v>
      </c>
      <c r="H180">
        <v>13.3</v>
      </c>
      <c r="I180" s="4" t="s">
        <v>18</v>
      </c>
      <c r="J180" s="3" t="str">
        <f t="shared" si="8"/>
        <v/>
      </c>
      <c r="K180" t="str">
        <f t="shared" si="9"/>
        <v/>
      </c>
      <c r="L180">
        <f t="shared" si="10"/>
        <v>13.3</v>
      </c>
      <c r="M180" s="4" t="str">
        <f t="shared" si="11"/>
        <v/>
      </c>
    </row>
    <row r="181" spans="1:13">
      <c r="A181" t="s">
        <v>197</v>
      </c>
      <c r="D181" s="9">
        <v>99.22</v>
      </c>
      <c r="E181" s="10" t="s">
        <v>18</v>
      </c>
      <c r="F181" s="3">
        <v>3</v>
      </c>
      <c r="G181">
        <v>8.7</v>
      </c>
      <c r="H181">
        <v>13.3</v>
      </c>
      <c r="I181" s="4" t="s">
        <v>18</v>
      </c>
      <c r="J181" s="3" t="str">
        <f t="shared" si="8"/>
        <v/>
      </c>
      <c r="K181" t="str">
        <f t="shared" si="9"/>
        <v/>
      </c>
      <c r="L181">
        <f t="shared" si="10"/>
        <v>12.8429292444444</v>
      </c>
      <c r="M181" s="4" t="str">
        <f t="shared" si="11"/>
        <v/>
      </c>
    </row>
    <row r="182" spans="1:13">
      <c r="A182" t="s">
        <v>198</v>
      </c>
      <c r="D182" s="9">
        <v>99.79</v>
      </c>
      <c r="E182" s="10" t="s">
        <v>18</v>
      </c>
      <c r="F182" s="3">
        <v>3</v>
      </c>
      <c r="G182">
        <v>7.5</v>
      </c>
      <c r="H182">
        <v>13.3</v>
      </c>
      <c r="I182" s="4" t="s">
        <v>18</v>
      </c>
      <c r="J182" s="3" t="str">
        <f t="shared" si="8"/>
        <v/>
      </c>
      <c r="K182" t="str">
        <f t="shared" si="9"/>
        <v/>
      </c>
      <c r="L182">
        <f t="shared" si="10"/>
        <v>13.1761563111111</v>
      </c>
      <c r="M182" s="4" t="str">
        <f t="shared" si="11"/>
        <v/>
      </c>
    </row>
    <row r="183" spans="1:13">
      <c r="A183" t="s">
        <v>199</v>
      </c>
      <c r="D183" s="9">
        <v>99.64</v>
      </c>
      <c r="E183" s="10" t="s">
        <v>18</v>
      </c>
      <c r="F183" s="3">
        <v>3</v>
      </c>
      <c r="G183">
        <v>7.5</v>
      </c>
      <c r="H183">
        <v>13.2</v>
      </c>
      <c r="I183" s="4" t="s">
        <v>18</v>
      </c>
      <c r="J183" s="3" t="str">
        <f t="shared" si="8"/>
        <v/>
      </c>
      <c r="K183" t="str">
        <f t="shared" si="9"/>
        <v/>
      </c>
      <c r="L183">
        <f t="shared" si="10"/>
        <v>12.9896448</v>
      </c>
      <c r="M183" s="4" t="str">
        <f t="shared" si="11"/>
        <v/>
      </c>
    </row>
    <row r="184" spans="1:13">
      <c r="A184" t="s">
        <v>200</v>
      </c>
      <c r="D184" s="9">
        <v>99.61</v>
      </c>
      <c r="E184" s="10" t="s">
        <v>18</v>
      </c>
      <c r="F184" s="3">
        <v>3.5</v>
      </c>
      <c r="G184">
        <v>9.4</v>
      </c>
      <c r="H184">
        <v>13.2</v>
      </c>
      <c r="I184" s="4" t="s">
        <v>18</v>
      </c>
      <c r="J184" s="3" t="str">
        <f t="shared" si="8"/>
        <v/>
      </c>
      <c r="K184" t="str">
        <f t="shared" si="9"/>
        <v/>
      </c>
      <c r="L184">
        <f t="shared" si="10"/>
        <v>12.9721914666667</v>
      </c>
      <c r="M184" s="4" t="str">
        <f t="shared" si="11"/>
        <v/>
      </c>
    </row>
    <row r="185" spans="1:13">
      <c r="A185" t="s">
        <v>201</v>
      </c>
      <c r="D185" s="9">
        <v>100</v>
      </c>
      <c r="E185" s="10" t="s">
        <v>18</v>
      </c>
      <c r="F185" s="3">
        <v>3.5</v>
      </c>
      <c r="G185">
        <v>10.4</v>
      </c>
      <c r="H185">
        <v>13.2</v>
      </c>
      <c r="I185" s="4" t="s">
        <v>18</v>
      </c>
      <c r="J185" s="3" t="str">
        <f t="shared" si="8"/>
        <v/>
      </c>
      <c r="K185" t="str">
        <f t="shared" si="9"/>
        <v/>
      </c>
      <c r="L185">
        <f t="shared" si="10"/>
        <v>13.2</v>
      </c>
      <c r="M185" s="4" t="str">
        <f t="shared" si="11"/>
        <v/>
      </c>
    </row>
    <row r="186" spans="1:13">
      <c r="A186" t="s">
        <v>202</v>
      </c>
      <c r="D186" s="9">
        <v>99.78</v>
      </c>
      <c r="E186" s="10" t="s">
        <v>18</v>
      </c>
      <c r="F186" s="3">
        <v>5</v>
      </c>
      <c r="G186">
        <v>9.8</v>
      </c>
      <c r="H186">
        <v>13.2</v>
      </c>
      <c r="I186" s="4" t="s">
        <v>18</v>
      </c>
      <c r="J186" s="3" t="str">
        <f t="shared" si="8"/>
        <v/>
      </c>
      <c r="K186" t="str">
        <f t="shared" si="9"/>
        <v/>
      </c>
      <c r="L186">
        <f t="shared" si="10"/>
        <v>13.0712488296296</v>
      </c>
      <c r="M186" s="4" t="str">
        <f t="shared" si="11"/>
        <v/>
      </c>
    </row>
    <row r="187" spans="1:13">
      <c r="A187" t="s">
        <v>203</v>
      </c>
      <c r="D187" s="9">
        <v>100</v>
      </c>
      <c r="E187" s="10" t="s">
        <v>18</v>
      </c>
      <c r="F187" s="3">
        <v>4.5</v>
      </c>
      <c r="G187">
        <v>10.6</v>
      </c>
      <c r="H187">
        <v>13.1</v>
      </c>
      <c r="I187" s="4" t="s">
        <v>18</v>
      </c>
      <c r="J187" s="3" t="str">
        <f t="shared" si="8"/>
        <v/>
      </c>
      <c r="K187" t="str">
        <f t="shared" si="9"/>
        <v/>
      </c>
      <c r="L187">
        <f t="shared" si="10"/>
        <v>13.1</v>
      </c>
      <c r="M187" s="4" t="str">
        <f t="shared" si="11"/>
        <v/>
      </c>
    </row>
    <row r="188" spans="1:13">
      <c r="A188" t="s">
        <v>204</v>
      </c>
      <c r="D188" s="9">
        <v>99.81</v>
      </c>
      <c r="E188" s="10" t="s">
        <v>18</v>
      </c>
      <c r="F188" s="3">
        <v>4</v>
      </c>
      <c r="G188">
        <v>8.8</v>
      </c>
      <c r="H188">
        <v>13.1</v>
      </c>
      <c r="I188" s="4" t="s">
        <v>18</v>
      </c>
      <c r="J188" s="3" t="str">
        <f t="shared" si="8"/>
        <v/>
      </c>
      <c r="K188" t="str">
        <f t="shared" si="9"/>
        <v/>
      </c>
      <c r="L188">
        <f t="shared" si="10"/>
        <v>12.9896113135802</v>
      </c>
      <c r="M188" s="4" t="str">
        <f t="shared" si="11"/>
        <v/>
      </c>
    </row>
    <row r="189" spans="1:13">
      <c r="A189" t="s">
        <v>205</v>
      </c>
      <c r="D189" s="9">
        <v>100</v>
      </c>
      <c r="E189" s="10" t="s">
        <v>18</v>
      </c>
      <c r="F189" s="3">
        <v>4</v>
      </c>
      <c r="G189">
        <v>10.2</v>
      </c>
      <c r="H189">
        <v>12.9</v>
      </c>
      <c r="I189" s="4" t="s">
        <v>18</v>
      </c>
      <c r="J189" s="3" t="str">
        <f t="shared" si="8"/>
        <v/>
      </c>
      <c r="K189" t="str">
        <f t="shared" si="9"/>
        <v/>
      </c>
      <c r="L189">
        <f t="shared" si="10"/>
        <v>12.9</v>
      </c>
      <c r="M189" s="4" t="str">
        <f t="shared" si="11"/>
        <v/>
      </c>
    </row>
    <row r="190" spans="1:13">
      <c r="A190" t="s">
        <v>206</v>
      </c>
      <c r="D190" s="9">
        <v>99.68</v>
      </c>
      <c r="E190" s="10" t="s">
        <v>18</v>
      </c>
      <c r="F190" s="3">
        <v>2</v>
      </c>
      <c r="G190">
        <v>8.6</v>
      </c>
      <c r="H190">
        <v>12.9</v>
      </c>
      <c r="I190" s="4" t="s">
        <v>18</v>
      </c>
      <c r="J190" s="3" t="str">
        <f t="shared" si="8"/>
        <v/>
      </c>
      <c r="K190" t="str">
        <f t="shared" si="9"/>
        <v/>
      </c>
      <c r="L190">
        <f t="shared" si="10"/>
        <v>12.7171856592593</v>
      </c>
      <c r="M190" s="4" t="str">
        <f t="shared" si="11"/>
        <v/>
      </c>
    </row>
    <row r="191" spans="1:13">
      <c r="A191" t="s">
        <v>207</v>
      </c>
      <c r="D191" s="9">
        <v>100</v>
      </c>
      <c r="E191" s="10" t="s">
        <v>18</v>
      </c>
      <c r="F191" s="3">
        <v>5</v>
      </c>
      <c r="G191">
        <v>8.4</v>
      </c>
      <c r="H191">
        <v>12.8</v>
      </c>
      <c r="I191" s="4" t="s">
        <v>18</v>
      </c>
      <c r="J191" s="3" t="str">
        <f t="shared" si="8"/>
        <v/>
      </c>
      <c r="K191" t="str">
        <f t="shared" si="9"/>
        <v/>
      </c>
      <c r="L191">
        <f t="shared" si="10"/>
        <v>12.8</v>
      </c>
      <c r="M191" s="4" t="str">
        <f t="shared" si="11"/>
        <v/>
      </c>
    </row>
    <row r="192" spans="1:13">
      <c r="A192" t="s">
        <v>208</v>
      </c>
      <c r="D192" s="9">
        <v>100</v>
      </c>
      <c r="E192" s="10" t="s">
        <v>18</v>
      </c>
      <c r="F192" s="3">
        <v>4.5</v>
      </c>
      <c r="G192">
        <v>8.4</v>
      </c>
      <c r="H192">
        <v>12.8</v>
      </c>
      <c r="I192" s="4" t="s">
        <v>18</v>
      </c>
      <c r="J192" s="3" t="str">
        <f t="shared" si="8"/>
        <v/>
      </c>
      <c r="K192" t="str">
        <f t="shared" si="9"/>
        <v/>
      </c>
      <c r="L192">
        <f t="shared" si="10"/>
        <v>12.8</v>
      </c>
      <c r="M192" s="4" t="str">
        <f t="shared" si="11"/>
        <v/>
      </c>
    </row>
    <row r="193" spans="1:13">
      <c r="A193" t="s">
        <v>209</v>
      </c>
      <c r="D193" s="9">
        <v>100</v>
      </c>
      <c r="E193" s="10" t="s">
        <v>18</v>
      </c>
      <c r="F193" s="3">
        <v>2.5</v>
      </c>
      <c r="G193">
        <v>6.5</v>
      </c>
      <c r="H193">
        <v>12.7</v>
      </c>
      <c r="I193" s="4" t="s">
        <v>18</v>
      </c>
      <c r="J193" s="3" t="str">
        <f t="shared" si="8"/>
        <v/>
      </c>
      <c r="K193" t="str">
        <f t="shared" si="9"/>
        <v/>
      </c>
      <c r="L193">
        <f t="shared" si="10"/>
        <v>12.7</v>
      </c>
      <c r="M193" s="4" t="str">
        <f t="shared" si="11"/>
        <v/>
      </c>
    </row>
    <row r="194" spans="1:13">
      <c r="A194" t="s">
        <v>210</v>
      </c>
      <c r="D194" s="9">
        <v>99.94</v>
      </c>
      <c r="E194" s="10" t="s">
        <v>18</v>
      </c>
      <c r="F194" s="3">
        <v>3.5</v>
      </c>
      <c r="G194">
        <v>7.5</v>
      </c>
      <c r="H194">
        <v>12.7</v>
      </c>
      <c r="I194" s="4" t="s">
        <v>18</v>
      </c>
      <c r="J194" s="3" t="str">
        <f>IF(AND(ISNUMBER(B194),ISNUMBER(F194)),IF(B194&lt;70,0,((B194-55)/45)^2*F194),"")</f>
        <v/>
      </c>
      <c r="K194" t="str">
        <f>IF(AND(ISNUMBER(C194),ISNUMBER(G194)),IF(C194&lt;70,0,((C194-55)/45)^2*G194),"")</f>
        <v/>
      </c>
      <c r="L194">
        <f>IF(AND(ISNUMBER(D194),ISNUMBER(H194)),IF(D194&lt;70,0,((D194-55)/45)^2*H194),"")</f>
        <v>12.6661559111111</v>
      </c>
      <c r="M194" s="4" t="str">
        <f>IF(AND(ISNUMBER(E194),ISNUMBER(I194)),IF(E194&lt;70,0,((E194-55)/45)^2*I194),"")</f>
        <v/>
      </c>
    </row>
    <row r="195" spans="1:13">
      <c r="A195" t="s">
        <v>211</v>
      </c>
      <c r="D195" s="9">
        <v>100</v>
      </c>
      <c r="E195" s="10" t="s">
        <v>18</v>
      </c>
      <c r="F195" s="3">
        <v>4.5</v>
      </c>
      <c r="G195">
        <v>7</v>
      </c>
      <c r="H195">
        <v>12.7</v>
      </c>
      <c r="I195" s="4" t="s">
        <v>18</v>
      </c>
      <c r="J195" s="3" t="str">
        <f>IF(AND(ISNUMBER(B195),ISNUMBER(F195)),IF(B195&lt;70,0,((B195-55)/45)^2*F195),"")</f>
        <v/>
      </c>
      <c r="K195" t="str">
        <f>IF(AND(ISNUMBER(C195),ISNUMBER(G195)),IF(C195&lt;70,0,((C195-55)/45)^2*G195),"")</f>
        <v/>
      </c>
      <c r="L195">
        <f>IF(AND(ISNUMBER(D195),ISNUMBER(H195)),IF(D195&lt;70,0,((D195-55)/45)^2*H195),"")</f>
        <v>12.7</v>
      </c>
      <c r="M195" s="4" t="str">
        <f>IF(AND(ISNUMBER(E195),ISNUMBER(I195)),IF(E195&lt;70,0,((E195-55)/45)^2*I195),"")</f>
        <v/>
      </c>
    </row>
    <row r="196" spans="1:13">
      <c r="A196" t="s">
        <v>212</v>
      </c>
      <c r="D196" s="9">
        <v>100</v>
      </c>
      <c r="E196" s="10" t="s">
        <v>18</v>
      </c>
      <c r="F196" s="3">
        <v>3</v>
      </c>
      <c r="G196">
        <v>9.9</v>
      </c>
      <c r="H196">
        <v>12.6</v>
      </c>
      <c r="I196" s="4" t="s">
        <v>18</v>
      </c>
      <c r="J196" s="3" t="str">
        <f t="shared" ref="J195:J258" si="12">IF(AND(ISNUMBER(B196),ISNUMBER(F196)),IF(B196&lt;70,0,((B196-55)/45)^2*F196),"")</f>
        <v/>
      </c>
      <c r="K196" t="str">
        <f t="shared" ref="K195:K258" si="13">IF(AND(ISNUMBER(C196),ISNUMBER(G196)),IF(C196&lt;70,0,((C196-55)/45)^2*G196),"")</f>
        <v/>
      </c>
      <c r="L196">
        <f t="shared" ref="L195:L258" si="14">IF(AND(ISNUMBER(D196),ISNUMBER(H196)),IF(D196&lt;70,0,((D196-55)/45)^2*H196),"")</f>
        <v>12.6</v>
      </c>
      <c r="M196" s="4" t="str">
        <f t="shared" ref="M195:M258" si="15">IF(AND(ISNUMBER(E196),ISNUMBER(I196)),IF(E196&lt;70,0,((E196-55)/45)^2*I196),"")</f>
        <v/>
      </c>
    </row>
    <row r="197" spans="1:13">
      <c r="A197" t="s">
        <v>213</v>
      </c>
      <c r="D197" s="9">
        <v>99.74</v>
      </c>
      <c r="E197" s="10" t="s">
        <v>18</v>
      </c>
      <c r="F197" s="3">
        <v>5</v>
      </c>
      <c r="G197">
        <v>9.2</v>
      </c>
      <c r="H197">
        <v>12.6</v>
      </c>
      <c r="I197" s="4" t="s">
        <v>18</v>
      </c>
      <c r="J197" s="3" t="str">
        <f t="shared" si="12"/>
        <v/>
      </c>
      <c r="K197" t="str">
        <f t="shared" si="13"/>
        <v/>
      </c>
      <c r="L197">
        <f t="shared" si="14"/>
        <v>12.4548206222222</v>
      </c>
      <c r="M197" s="4" t="str">
        <f t="shared" si="15"/>
        <v/>
      </c>
    </row>
    <row r="198" spans="1:13">
      <c r="A198" t="s">
        <v>214</v>
      </c>
      <c r="D198" s="9">
        <v>100</v>
      </c>
      <c r="E198" s="10" t="s">
        <v>18</v>
      </c>
      <c r="F198" s="3">
        <v>5.5</v>
      </c>
      <c r="G198">
        <v>8.8</v>
      </c>
      <c r="H198">
        <v>12.6</v>
      </c>
      <c r="I198" s="4" t="s">
        <v>18</v>
      </c>
      <c r="J198" s="3" t="str">
        <f t="shared" si="12"/>
        <v/>
      </c>
      <c r="K198" t="str">
        <f t="shared" si="13"/>
        <v/>
      </c>
      <c r="L198">
        <f t="shared" si="14"/>
        <v>12.6</v>
      </c>
      <c r="M198" s="4" t="str">
        <f t="shared" si="15"/>
        <v/>
      </c>
    </row>
    <row r="199" spans="1:13">
      <c r="A199" t="s">
        <v>215</v>
      </c>
      <c r="D199" s="9">
        <v>100</v>
      </c>
      <c r="E199" s="10" t="s">
        <v>18</v>
      </c>
      <c r="F199" s="3">
        <v>2.5</v>
      </c>
      <c r="G199">
        <v>6</v>
      </c>
      <c r="H199">
        <v>12.6</v>
      </c>
      <c r="I199" s="4" t="s">
        <v>18</v>
      </c>
      <c r="J199" s="3" t="str">
        <f t="shared" si="12"/>
        <v/>
      </c>
      <c r="K199" t="str">
        <f t="shared" si="13"/>
        <v/>
      </c>
      <c r="L199">
        <f t="shared" si="14"/>
        <v>12.6</v>
      </c>
      <c r="M199" s="4" t="str">
        <f t="shared" si="15"/>
        <v/>
      </c>
    </row>
    <row r="200" spans="1:13">
      <c r="A200" t="s">
        <v>216</v>
      </c>
      <c r="D200" s="9">
        <v>100</v>
      </c>
      <c r="E200" s="10" t="s">
        <v>18</v>
      </c>
      <c r="F200" s="3">
        <v>5.5</v>
      </c>
      <c r="G200">
        <v>9.7</v>
      </c>
      <c r="H200">
        <v>12.6</v>
      </c>
      <c r="I200" s="4" t="s">
        <v>18</v>
      </c>
      <c r="J200" s="3" t="str">
        <f t="shared" si="12"/>
        <v/>
      </c>
      <c r="K200" t="str">
        <f t="shared" si="13"/>
        <v/>
      </c>
      <c r="L200">
        <f t="shared" si="14"/>
        <v>12.6</v>
      </c>
      <c r="M200" s="4" t="str">
        <f t="shared" si="15"/>
        <v/>
      </c>
    </row>
    <row r="201" spans="1:13">
      <c r="A201" t="s">
        <v>217</v>
      </c>
      <c r="D201" s="9">
        <v>100</v>
      </c>
      <c r="E201" s="10" t="s">
        <v>18</v>
      </c>
      <c r="F201" s="3">
        <v>4</v>
      </c>
      <c r="G201">
        <v>8.5</v>
      </c>
      <c r="H201">
        <v>12.5</v>
      </c>
      <c r="I201" s="4" t="s">
        <v>18</v>
      </c>
      <c r="J201" s="3" t="str">
        <f t="shared" si="12"/>
        <v/>
      </c>
      <c r="K201" t="str">
        <f t="shared" si="13"/>
        <v/>
      </c>
      <c r="L201">
        <f t="shared" si="14"/>
        <v>12.5</v>
      </c>
      <c r="M201" s="4" t="str">
        <f t="shared" si="15"/>
        <v/>
      </c>
    </row>
    <row r="202" spans="1:13">
      <c r="A202" t="s">
        <v>218</v>
      </c>
      <c r="D202" s="9">
        <v>100</v>
      </c>
      <c r="E202" s="10" t="s">
        <v>18</v>
      </c>
      <c r="F202" s="3">
        <v>1</v>
      </c>
      <c r="G202">
        <v>6.5</v>
      </c>
      <c r="H202">
        <v>12.5</v>
      </c>
      <c r="I202" s="4" t="s">
        <v>18</v>
      </c>
      <c r="J202" s="3" t="str">
        <f t="shared" si="12"/>
        <v/>
      </c>
      <c r="K202" t="str">
        <f t="shared" si="13"/>
        <v/>
      </c>
      <c r="L202">
        <f t="shared" si="14"/>
        <v>12.5</v>
      </c>
      <c r="M202" s="4" t="str">
        <f t="shared" si="15"/>
        <v/>
      </c>
    </row>
    <row r="203" spans="1:13">
      <c r="A203" t="s">
        <v>219</v>
      </c>
      <c r="D203" s="9">
        <v>100</v>
      </c>
      <c r="E203" s="10" t="s">
        <v>18</v>
      </c>
      <c r="F203" s="3">
        <v>4</v>
      </c>
      <c r="G203">
        <v>9.2</v>
      </c>
      <c r="H203">
        <v>12.4</v>
      </c>
      <c r="I203" s="4" t="s">
        <v>18</v>
      </c>
      <c r="J203" s="3" t="str">
        <f t="shared" si="12"/>
        <v/>
      </c>
      <c r="K203" t="str">
        <f t="shared" si="13"/>
        <v/>
      </c>
      <c r="L203">
        <f t="shared" si="14"/>
        <v>12.4</v>
      </c>
      <c r="M203" s="4" t="str">
        <f t="shared" si="15"/>
        <v/>
      </c>
    </row>
    <row r="204" spans="1:13">
      <c r="A204" t="s">
        <v>220</v>
      </c>
      <c r="D204" s="9">
        <v>100</v>
      </c>
      <c r="E204" s="10" t="s">
        <v>18</v>
      </c>
      <c r="F204" s="3">
        <v>1.5</v>
      </c>
      <c r="G204">
        <v>7.5</v>
      </c>
      <c r="H204">
        <v>11.8</v>
      </c>
      <c r="I204" s="4" t="s">
        <v>18</v>
      </c>
      <c r="J204" s="3" t="str">
        <f t="shared" si="12"/>
        <v/>
      </c>
      <c r="K204" t="str">
        <f t="shared" si="13"/>
        <v/>
      </c>
      <c r="L204">
        <f t="shared" si="14"/>
        <v>11.8</v>
      </c>
      <c r="M204" s="4" t="str">
        <f t="shared" si="15"/>
        <v/>
      </c>
    </row>
    <row r="205" spans="1:13">
      <c r="A205" t="s">
        <v>221</v>
      </c>
      <c r="D205" s="9">
        <v>100</v>
      </c>
      <c r="E205" s="10" t="s">
        <v>18</v>
      </c>
      <c r="F205" s="3">
        <v>2.5</v>
      </c>
      <c r="G205">
        <v>5.5</v>
      </c>
      <c r="H205">
        <v>11.7</v>
      </c>
      <c r="I205" s="4" t="s">
        <v>18</v>
      </c>
      <c r="J205" s="3" t="str">
        <f t="shared" si="12"/>
        <v/>
      </c>
      <c r="K205" t="str">
        <f t="shared" si="13"/>
        <v/>
      </c>
      <c r="L205">
        <f t="shared" si="14"/>
        <v>11.7</v>
      </c>
      <c r="M205" s="4" t="str">
        <f t="shared" si="15"/>
        <v/>
      </c>
    </row>
    <row r="206" spans="1:13">
      <c r="A206" t="s">
        <v>222</v>
      </c>
      <c r="D206" s="9">
        <v>100</v>
      </c>
      <c r="E206" s="10" t="s">
        <v>18</v>
      </c>
      <c r="F206" s="3">
        <v>2.5</v>
      </c>
      <c r="G206">
        <v>7</v>
      </c>
      <c r="H206">
        <v>11.6</v>
      </c>
      <c r="I206" s="4" t="s">
        <v>18</v>
      </c>
      <c r="J206" s="3" t="str">
        <f t="shared" si="12"/>
        <v/>
      </c>
      <c r="K206" t="str">
        <f t="shared" si="13"/>
        <v/>
      </c>
      <c r="L206">
        <f t="shared" si="14"/>
        <v>11.6</v>
      </c>
      <c r="M206" s="4" t="str">
        <f t="shared" si="15"/>
        <v/>
      </c>
    </row>
    <row r="207" spans="1:13">
      <c r="A207" t="s">
        <v>223</v>
      </c>
      <c r="D207" s="9">
        <v>100</v>
      </c>
      <c r="E207" s="10">
        <v>99.67</v>
      </c>
      <c r="F207" s="3">
        <v>3.5</v>
      </c>
      <c r="G207">
        <v>8.5</v>
      </c>
      <c r="H207">
        <v>11.1</v>
      </c>
      <c r="I207" s="4">
        <v>14.9</v>
      </c>
      <c r="J207" s="3" t="str">
        <f t="shared" si="12"/>
        <v/>
      </c>
      <c r="K207" t="str">
        <f t="shared" si="13"/>
        <v/>
      </c>
      <c r="L207">
        <f t="shared" si="14"/>
        <v>11.1</v>
      </c>
      <c r="M207" s="4">
        <f t="shared" si="15"/>
        <v>14.6822679555556</v>
      </c>
    </row>
    <row r="208" spans="1:13">
      <c r="A208" t="s">
        <v>224</v>
      </c>
      <c r="D208" s="9">
        <v>100</v>
      </c>
      <c r="E208" s="10" t="s">
        <v>18</v>
      </c>
      <c r="F208" s="3">
        <v>3.5</v>
      </c>
      <c r="G208">
        <v>6.5</v>
      </c>
      <c r="H208">
        <v>7</v>
      </c>
      <c r="I208" s="4" t="s">
        <v>18</v>
      </c>
      <c r="J208" s="3" t="str">
        <f t="shared" si="12"/>
        <v/>
      </c>
      <c r="K208" t="str">
        <f t="shared" si="13"/>
        <v/>
      </c>
      <c r="L208">
        <f t="shared" si="14"/>
        <v>7</v>
      </c>
      <c r="M208" s="4" t="str">
        <f t="shared" si="15"/>
        <v/>
      </c>
    </row>
    <row r="209" spans="1:13">
      <c r="A209" t="s">
        <v>225</v>
      </c>
      <c r="D209" s="9">
        <v>100</v>
      </c>
      <c r="E209" s="10">
        <v>100</v>
      </c>
      <c r="F209" s="3">
        <v>1.5</v>
      </c>
      <c r="G209">
        <v>3.5</v>
      </c>
      <c r="H209">
        <v>6</v>
      </c>
      <c r="I209" s="4">
        <v>13.6</v>
      </c>
      <c r="J209" s="3" t="str">
        <f t="shared" si="12"/>
        <v/>
      </c>
      <c r="K209" t="str">
        <f t="shared" si="13"/>
        <v/>
      </c>
      <c r="L209">
        <f t="shared" si="14"/>
        <v>6</v>
      </c>
      <c r="M209" s="4">
        <f t="shared" si="15"/>
        <v>13.6</v>
      </c>
    </row>
    <row r="210" spans="10:13">
      <c r="J210" s="3" t="str">
        <f t="shared" si="12"/>
        <v/>
      </c>
      <c r="K210" t="str">
        <f t="shared" si="13"/>
        <v/>
      </c>
      <c r="L210" t="str">
        <f t="shared" si="14"/>
        <v/>
      </c>
      <c r="M210" s="4" t="str">
        <f t="shared" si="15"/>
        <v/>
      </c>
    </row>
    <row r="211" spans="10:13">
      <c r="J211" s="3" t="str">
        <f t="shared" si="12"/>
        <v/>
      </c>
      <c r="K211" t="str">
        <f t="shared" si="13"/>
        <v/>
      </c>
      <c r="L211" t="str">
        <f t="shared" si="14"/>
        <v/>
      </c>
      <c r="M211" s="4" t="str">
        <f t="shared" si="15"/>
        <v/>
      </c>
    </row>
    <row r="212" spans="10:13">
      <c r="J212" s="3" t="str">
        <f t="shared" si="12"/>
        <v/>
      </c>
      <c r="K212" t="str">
        <f t="shared" si="13"/>
        <v/>
      </c>
      <c r="L212" t="str">
        <f t="shared" si="14"/>
        <v/>
      </c>
      <c r="M212" s="4" t="str">
        <f t="shared" si="15"/>
        <v/>
      </c>
    </row>
    <row r="213" spans="10:13">
      <c r="J213" s="3" t="str">
        <f t="shared" si="12"/>
        <v/>
      </c>
      <c r="K213" t="str">
        <f t="shared" si="13"/>
        <v/>
      </c>
      <c r="L213" t="str">
        <f t="shared" si="14"/>
        <v/>
      </c>
      <c r="M213" s="4" t="str">
        <f t="shared" si="15"/>
        <v/>
      </c>
    </row>
    <row r="214" spans="10:13">
      <c r="J214" s="3" t="str">
        <f t="shared" si="12"/>
        <v/>
      </c>
      <c r="K214" t="str">
        <f t="shared" si="13"/>
        <v/>
      </c>
      <c r="L214" t="str">
        <f t="shared" si="14"/>
        <v/>
      </c>
      <c r="M214" s="4" t="str">
        <f t="shared" si="15"/>
        <v/>
      </c>
    </row>
    <row r="215" spans="10:13">
      <c r="J215" s="3" t="str">
        <f t="shared" si="12"/>
        <v/>
      </c>
      <c r="K215" t="str">
        <f t="shared" si="13"/>
        <v/>
      </c>
      <c r="L215" t="str">
        <f t="shared" si="14"/>
        <v/>
      </c>
      <c r="M215" s="4" t="str">
        <f t="shared" si="15"/>
        <v/>
      </c>
    </row>
    <row r="216" spans="10:13">
      <c r="J216" s="3" t="str">
        <f t="shared" si="12"/>
        <v/>
      </c>
      <c r="K216" t="str">
        <f t="shared" si="13"/>
        <v/>
      </c>
      <c r="L216" t="str">
        <f t="shared" si="14"/>
        <v/>
      </c>
      <c r="M216" s="4" t="str">
        <f t="shared" si="15"/>
        <v/>
      </c>
    </row>
    <row r="217" spans="10:13">
      <c r="J217" s="3" t="str">
        <f t="shared" si="12"/>
        <v/>
      </c>
      <c r="K217" t="str">
        <f t="shared" si="13"/>
        <v/>
      </c>
      <c r="L217" t="str">
        <f t="shared" si="14"/>
        <v/>
      </c>
      <c r="M217" s="4" t="str">
        <f t="shared" si="15"/>
        <v/>
      </c>
    </row>
    <row r="218" spans="10:13">
      <c r="J218" s="3" t="str">
        <f t="shared" si="12"/>
        <v/>
      </c>
      <c r="K218" t="str">
        <f t="shared" si="13"/>
        <v/>
      </c>
      <c r="L218" t="str">
        <f t="shared" si="14"/>
        <v/>
      </c>
      <c r="M218" s="4" t="str">
        <f t="shared" si="15"/>
        <v/>
      </c>
    </row>
    <row r="219" spans="10:13">
      <c r="J219" s="3" t="str">
        <f t="shared" si="12"/>
        <v/>
      </c>
      <c r="K219" t="str">
        <f t="shared" si="13"/>
        <v/>
      </c>
      <c r="L219" t="str">
        <f t="shared" si="14"/>
        <v/>
      </c>
      <c r="M219" s="4" t="str">
        <f t="shared" si="15"/>
        <v/>
      </c>
    </row>
    <row r="220" spans="10:13">
      <c r="J220" s="3" t="str">
        <f t="shared" si="12"/>
        <v/>
      </c>
      <c r="K220" t="str">
        <f t="shared" si="13"/>
        <v/>
      </c>
      <c r="L220" t="str">
        <f t="shared" si="14"/>
        <v/>
      </c>
      <c r="M220" s="4" t="str">
        <f t="shared" si="15"/>
        <v/>
      </c>
    </row>
    <row r="221" spans="10:13">
      <c r="J221" s="3" t="str">
        <f t="shared" si="12"/>
        <v/>
      </c>
      <c r="K221" t="str">
        <f t="shared" si="13"/>
        <v/>
      </c>
      <c r="L221" t="str">
        <f t="shared" si="14"/>
        <v/>
      </c>
      <c r="M221" s="4" t="str">
        <f t="shared" si="15"/>
        <v/>
      </c>
    </row>
    <row r="222" spans="10:13">
      <c r="J222" s="3" t="str">
        <f t="shared" si="12"/>
        <v/>
      </c>
      <c r="K222" t="str">
        <f t="shared" si="13"/>
        <v/>
      </c>
      <c r="L222" t="str">
        <f t="shared" si="14"/>
        <v/>
      </c>
      <c r="M222" s="4" t="str">
        <f t="shared" si="15"/>
        <v/>
      </c>
    </row>
    <row r="223" spans="10:13">
      <c r="J223" s="3" t="str">
        <f t="shared" si="12"/>
        <v/>
      </c>
      <c r="K223" t="str">
        <f t="shared" si="13"/>
        <v/>
      </c>
      <c r="L223" t="str">
        <f t="shared" si="14"/>
        <v/>
      </c>
      <c r="M223" s="4" t="str">
        <f t="shared" si="15"/>
        <v/>
      </c>
    </row>
    <row r="224" spans="10:13">
      <c r="J224" s="3" t="str">
        <f t="shared" si="12"/>
        <v/>
      </c>
      <c r="K224" t="str">
        <f t="shared" si="13"/>
        <v/>
      </c>
      <c r="L224" t="str">
        <f t="shared" si="14"/>
        <v/>
      </c>
      <c r="M224" s="4" t="str">
        <f t="shared" si="15"/>
        <v/>
      </c>
    </row>
    <row r="225" spans="10:13">
      <c r="J225" s="3" t="str">
        <f t="shared" si="12"/>
        <v/>
      </c>
      <c r="K225" t="str">
        <f t="shared" si="13"/>
        <v/>
      </c>
      <c r="L225" t="str">
        <f t="shared" si="14"/>
        <v/>
      </c>
      <c r="M225" s="4" t="str">
        <f t="shared" si="15"/>
        <v/>
      </c>
    </row>
    <row r="226" spans="10:13">
      <c r="J226" s="3" t="str">
        <f t="shared" si="12"/>
        <v/>
      </c>
      <c r="K226" t="str">
        <f t="shared" si="13"/>
        <v/>
      </c>
      <c r="L226" t="str">
        <f t="shared" si="14"/>
        <v/>
      </c>
      <c r="M226" s="4" t="str">
        <f t="shared" si="15"/>
        <v/>
      </c>
    </row>
    <row r="227" spans="10:13">
      <c r="J227" s="3" t="str">
        <f t="shared" si="12"/>
        <v/>
      </c>
      <c r="K227" t="str">
        <f t="shared" si="13"/>
        <v/>
      </c>
      <c r="L227" t="str">
        <f t="shared" si="14"/>
        <v/>
      </c>
      <c r="M227" s="4" t="str">
        <f t="shared" si="15"/>
        <v/>
      </c>
    </row>
    <row r="228" spans="10:13">
      <c r="J228" s="3" t="str">
        <f t="shared" si="12"/>
        <v/>
      </c>
      <c r="K228" t="str">
        <f t="shared" si="13"/>
        <v/>
      </c>
      <c r="L228" t="str">
        <f t="shared" si="14"/>
        <v/>
      </c>
      <c r="M228" s="4" t="str">
        <f t="shared" si="15"/>
        <v/>
      </c>
    </row>
    <row r="229" spans="10:13">
      <c r="J229" s="3" t="str">
        <f t="shared" si="12"/>
        <v/>
      </c>
      <c r="K229" t="str">
        <f t="shared" si="13"/>
        <v/>
      </c>
      <c r="L229" t="str">
        <f t="shared" si="14"/>
        <v/>
      </c>
      <c r="M229" s="4" t="str">
        <f t="shared" si="15"/>
        <v/>
      </c>
    </row>
    <row r="230" spans="10:13">
      <c r="J230" s="3" t="str">
        <f t="shared" si="12"/>
        <v/>
      </c>
      <c r="K230" t="str">
        <f t="shared" si="13"/>
        <v/>
      </c>
      <c r="L230" t="str">
        <f t="shared" si="14"/>
        <v/>
      </c>
      <c r="M230" s="4" t="str">
        <f t="shared" si="15"/>
        <v/>
      </c>
    </row>
    <row r="231" spans="10:13">
      <c r="J231" s="3" t="str">
        <f t="shared" si="12"/>
        <v/>
      </c>
      <c r="K231" t="str">
        <f t="shared" si="13"/>
        <v/>
      </c>
      <c r="L231" t="str">
        <f t="shared" si="14"/>
        <v/>
      </c>
      <c r="M231" s="4" t="str">
        <f t="shared" si="15"/>
        <v/>
      </c>
    </row>
    <row r="232" spans="10:13">
      <c r="J232" s="3" t="str">
        <f t="shared" si="12"/>
        <v/>
      </c>
      <c r="K232" t="str">
        <f t="shared" si="13"/>
        <v/>
      </c>
      <c r="L232" t="str">
        <f t="shared" si="14"/>
        <v/>
      </c>
      <c r="M232" s="4" t="str">
        <f t="shared" si="15"/>
        <v/>
      </c>
    </row>
    <row r="233" spans="10:13">
      <c r="J233" s="3" t="str">
        <f t="shared" si="12"/>
        <v/>
      </c>
      <c r="K233" t="str">
        <f t="shared" si="13"/>
        <v/>
      </c>
      <c r="L233" t="str">
        <f t="shared" si="14"/>
        <v/>
      </c>
      <c r="M233" s="4" t="str">
        <f t="shared" si="15"/>
        <v/>
      </c>
    </row>
    <row r="234" spans="10:13">
      <c r="J234" s="3" t="str">
        <f t="shared" si="12"/>
        <v/>
      </c>
      <c r="K234" t="str">
        <f t="shared" si="13"/>
        <v/>
      </c>
      <c r="L234" t="str">
        <f t="shared" si="14"/>
        <v/>
      </c>
      <c r="M234" s="4" t="str">
        <f t="shared" si="15"/>
        <v/>
      </c>
    </row>
    <row r="235" spans="10:13">
      <c r="J235" s="3" t="str">
        <f t="shared" si="12"/>
        <v/>
      </c>
      <c r="K235" t="str">
        <f t="shared" si="13"/>
        <v/>
      </c>
      <c r="L235" t="str">
        <f t="shared" si="14"/>
        <v/>
      </c>
      <c r="M235" s="4" t="str">
        <f t="shared" si="15"/>
        <v/>
      </c>
    </row>
    <row r="236" spans="10:13">
      <c r="J236" s="3" t="str">
        <f t="shared" si="12"/>
        <v/>
      </c>
      <c r="K236" t="str">
        <f t="shared" si="13"/>
        <v/>
      </c>
      <c r="L236" t="str">
        <f t="shared" si="14"/>
        <v/>
      </c>
      <c r="M236" s="4" t="str">
        <f t="shared" si="15"/>
        <v/>
      </c>
    </row>
    <row r="237" spans="10:13">
      <c r="J237" s="3" t="str">
        <f t="shared" si="12"/>
        <v/>
      </c>
      <c r="K237" t="str">
        <f t="shared" si="13"/>
        <v/>
      </c>
      <c r="L237" t="str">
        <f t="shared" si="14"/>
        <v/>
      </c>
      <c r="M237" s="4" t="str">
        <f t="shared" si="15"/>
        <v/>
      </c>
    </row>
    <row r="238" spans="10:13">
      <c r="J238" s="3" t="str">
        <f t="shared" si="12"/>
        <v/>
      </c>
      <c r="K238" t="str">
        <f t="shared" si="13"/>
        <v/>
      </c>
      <c r="L238" t="str">
        <f t="shared" si="14"/>
        <v/>
      </c>
      <c r="M238" s="4" t="str">
        <f t="shared" si="15"/>
        <v/>
      </c>
    </row>
    <row r="239" spans="10:13">
      <c r="J239" s="3" t="str">
        <f t="shared" si="12"/>
        <v/>
      </c>
      <c r="K239" t="str">
        <f t="shared" si="13"/>
        <v/>
      </c>
      <c r="L239" t="str">
        <f t="shared" si="14"/>
        <v/>
      </c>
      <c r="M239" s="4" t="str">
        <f t="shared" si="15"/>
        <v/>
      </c>
    </row>
    <row r="240" spans="10:13">
      <c r="J240" s="3" t="str">
        <f t="shared" si="12"/>
        <v/>
      </c>
      <c r="K240" t="str">
        <f t="shared" si="13"/>
        <v/>
      </c>
      <c r="L240" t="str">
        <f t="shared" si="14"/>
        <v/>
      </c>
      <c r="M240" s="4" t="str">
        <f t="shared" si="15"/>
        <v/>
      </c>
    </row>
    <row r="241" spans="10:13">
      <c r="J241" s="3" t="str">
        <f t="shared" si="12"/>
        <v/>
      </c>
      <c r="K241" t="str">
        <f t="shared" si="13"/>
        <v/>
      </c>
      <c r="L241" t="str">
        <f t="shared" si="14"/>
        <v/>
      </c>
      <c r="M241" s="4" t="str">
        <f t="shared" si="15"/>
        <v/>
      </c>
    </row>
    <row r="242" spans="10:13">
      <c r="J242" s="3" t="str">
        <f t="shared" si="12"/>
        <v/>
      </c>
      <c r="K242" t="str">
        <f t="shared" si="13"/>
        <v/>
      </c>
      <c r="L242" t="str">
        <f t="shared" si="14"/>
        <v/>
      </c>
      <c r="M242" s="4" t="str">
        <f t="shared" si="15"/>
        <v/>
      </c>
    </row>
    <row r="243" spans="10:13">
      <c r="J243" s="3" t="str">
        <f t="shared" si="12"/>
        <v/>
      </c>
      <c r="K243" t="str">
        <f t="shared" si="13"/>
        <v/>
      </c>
      <c r="L243" t="str">
        <f t="shared" si="14"/>
        <v/>
      </c>
      <c r="M243" s="4" t="str">
        <f t="shared" si="15"/>
        <v/>
      </c>
    </row>
    <row r="244" spans="10:13">
      <c r="J244" s="3" t="str">
        <f t="shared" si="12"/>
        <v/>
      </c>
      <c r="K244" t="str">
        <f t="shared" si="13"/>
        <v/>
      </c>
      <c r="L244" t="str">
        <f t="shared" si="14"/>
        <v/>
      </c>
      <c r="M244" s="4" t="str">
        <f t="shared" si="15"/>
        <v/>
      </c>
    </row>
    <row r="245" spans="10:13">
      <c r="J245" s="3" t="str">
        <f t="shared" si="12"/>
        <v/>
      </c>
      <c r="K245" t="str">
        <f t="shared" si="13"/>
        <v/>
      </c>
      <c r="L245" t="str">
        <f t="shared" si="14"/>
        <v/>
      </c>
      <c r="M245" s="4" t="str">
        <f t="shared" si="15"/>
        <v/>
      </c>
    </row>
    <row r="246" spans="10:13">
      <c r="J246" s="3" t="str">
        <f t="shared" si="12"/>
        <v/>
      </c>
      <c r="K246" t="str">
        <f t="shared" si="13"/>
        <v/>
      </c>
      <c r="L246" t="str">
        <f t="shared" si="14"/>
        <v/>
      </c>
      <c r="M246" s="4" t="str">
        <f t="shared" si="15"/>
        <v/>
      </c>
    </row>
    <row r="247" spans="10:13">
      <c r="J247" s="3" t="str">
        <f t="shared" si="12"/>
        <v/>
      </c>
      <c r="K247" t="str">
        <f t="shared" si="13"/>
        <v/>
      </c>
      <c r="L247" t="str">
        <f t="shared" si="14"/>
        <v/>
      </c>
      <c r="M247" s="4" t="str">
        <f t="shared" si="15"/>
        <v/>
      </c>
    </row>
    <row r="248" spans="10:13">
      <c r="J248" s="3" t="str">
        <f t="shared" si="12"/>
        <v/>
      </c>
      <c r="K248" t="str">
        <f t="shared" si="13"/>
        <v/>
      </c>
      <c r="L248" t="str">
        <f t="shared" si="14"/>
        <v/>
      </c>
      <c r="M248" s="4" t="str">
        <f t="shared" si="15"/>
        <v/>
      </c>
    </row>
    <row r="249" spans="10:13">
      <c r="J249" s="3" t="str">
        <f t="shared" si="12"/>
        <v/>
      </c>
      <c r="K249" t="str">
        <f t="shared" si="13"/>
        <v/>
      </c>
      <c r="L249" t="str">
        <f t="shared" si="14"/>
        <v/>
      </c>
      <c r="M249" s="4" t="str">
        <f t="shared" si="15"/>
        <v/>
      </c>
    </row>
    <row r="250" spans="10:13">
      <c r="J250" s="3" t="str">
        <f t="shared" si="12"/>
        <v/>
      </c>
      <c r="K250" t="str">
        <f t="shared" si="13"/>
        <v/>
      </c>
      <c r="L250" t="str">
        <f t="shared" si="14"/>
        <v/>
      </c>
      <c r="M250" s="4" t="str">
        <f t="shared" si="15"/>
        <v/>
      </c>
    </row>
    <row r="251" spans="10:13">
      <c r="J251" s="3" t="str">
        <f t="shared" si="12"/>
        <v/>
      </c>
      <c r="K251" t="str">
        <f t="shared" si="13"/>
        <v/>
      </c>
      <c r="L251" t="str">
        <f t="shared" si="14"/>
        <v/>
      </c>
      <c r="M251" s="4" t="str">
        <f t="shared" si="15"/>
        <v/>
      </c>
    </row>
    <row r="252" spans="10:13">
      <c r="J252" s="3" t="str">
        <f t="shared" si="12"/>
        <v/>
      </c>
      <c r="K252" t="str">
        <f t="shared" si="13"/>
        <v/>
      </c>
      <c r="L252" t="str">
        <f t="shared" si="14"/>
        <v/>
      </c>
      <c r="M252" s="4" t="str">
        <f t="shared" si="15"/>
        <v/>
      </c>
    </row>
    <row r="253" spans="10:13">
      <c r="J253" s="3" t="str">
        <f t="shared" si="12"/>
        <v/>
      </c>
      <c r="K253" t="str">
        <f t="shared" si="13"/>
        <v/>
      </c>
      <c r="L253" t="str">
        <f t="shared" si="14"/>
        <v/>
      </c>
      <c r="M253" s="4" t="str">
        <f t="shared" si="15"/>
        <v/>
      </c>
    </row>
    <row r="254" spans="10:13">
      <c r="J254" s="3" t="str">
        <f t="shared" si="12"/>
        <v/>
      </c>
      <c r="K254" t="str">
        <f t="shared" si="13"/>
        <v/>
      </c>
      <c r="L254" t="str">
        <f t="shared" si="14"/>
        <v/>
      </c>
      <c r="M254" s="4" t="str">
        <f t="shared" si="15"/>
        <v/>
      </c>
    </row>
    <row r="255" spans="10:13">
      <c r="J255" s="3" t="str">
        <f t="shared" si="12"/>
        <v/>
      </c>
      <c r="K255" t="str">
        <f t="shared" si="13"/>
        <v/>
      </c>
      <c r="L255" t="str">
        <f t="shared" si="14"/>
        <v/>
      </c>
      <c r="M255" s="4" t="str">
        <f t="shared" si="15"/>
        <v/>
      </c>
    </row>
    <row r="256" spans="10:13">
      <c r="J256" s="3" t="str">
        <f t="shared" si="12"/>
        <v/>
      </c>
      <c r="K256" t="str">
        <f t="shared" si="13"/>
        <v/>
      </c>
      <c r="L256" t="str">
        <f t="shared" si="14"/>
        <v/>
      </c>
      <c r="M256" s="4" t="str">
        <f t="shared" si="15"/>
        <v/>
      </c>
    </row>
    <row r="257" spans="10:13">
      <c r="J257" s="3" t="str">
        <f t="shared" si="12"/>
        <v/>
      </c>
      <c r="K257" t="str">
        <f t="shared" si="13"/>
        <v/>
      </c>
      <c r="L257" t="str">
        <f t="shared" si="14"/>
        <v/>
      </c>
      <c r="M257" s="4" t="str">
        <f t="shared" si="15"/>
        <v/>
      </c>
    </row>
    <row r="258" spans="10:13">
      <c r="J258" s="3" t="str">
        <f t="shared" si="12"/>
        <v/>
      </c>
      <c r="K258" t="str">
        <f t="shared" si="13"/>
        <v/>
      </c>
      <c r="L258" t="str">
        <f t="shared" si="14"/>
        <v/>
      </c>
      <c r="M258" s="4" t="str">
        <f t="shared" si="15"/>
        <v/>
      </c>
    </row>
    <row r="259" spans="10:13">
      <c r="J259" s="3" t="str">
        <f t="shared" ref="J259:J278" si="16">IF(AND(ISNUMBER(B259),ISNUMBER(F259)),IF(B259&lt;70,0,((B259-55)/45)^2*F259),"")</f>
        <v/>
      </c>
      <c r="K259" t="str">
        <f t="shared" ref="K259:K278" si="17">IF(AND(ISNUMBER(C259),ISNUMBER(G259)),IF(C259&lt;70,0,((C259-55)/45)^2*G259),"")</f>
        <v/>
      </c>
      <c r="L259" t="str">
        <f t="shared" ref="L259:L278" si="18">IF(AND(ISNUMBER(D259),ISNUMBER(H259)),IF(D259&lt;70,0,((D259-55)/45)^2*H259),"")</f>
        <v/>
      </c>
      <c r="M259" s="4" t="str">
        <f t="shared" ref="M259:M278" si="19">IF(AND(ISNUMBER(E259),ISNUMBER(I259)),IF(E259&lt;70,0,((E259-55)/45)^2*I259),"")</f>
        <v/>
      </c>
    </row>
    <row r="260" spans="10:13">
      <c r="J260" s="3" t="str">
        <f t="shared" si="16"/>
        <v/>
      </c>
      <c r="K260" t="str">
        <f t="shared" si="17"/>
        <v/>
      </c>
      <c r="L260" t="str">
        <f t="shared" si="18"/>
        <v/>
      </c>
      <c r="M260" s="4" t="str">
        <f t="shared" si="19"/>
        <v/>
      </c>
    </row>
    <row r="261" spans="10:13">
      <c r="J261" s="3" t="str">
        <f t="shared" si="16"/>
        <v/>
      </c>
      <c r="K261" t="str">
        <f t="shared" si="17"/>
        <v/>
      </c>
      <c r="L261" t="str">
        <f t="shared" si="18"/>
        <v/>
      </c>
      <c r="M261" s="4" t="str">
        <f t="shared" si="19"/>
        <v/>
      </c>
    </row>
    <row r="262" spans="10:13">
      <c r="J262" s="3" t="str">
        <f t="shared" si="16"/>
        <v/>
      </c>
      <c r="K262" t="str">
        <f t="shared" si="17"/>
        <v/>
      </c>
      <c r="L262" t="str">
        <f t="shared" si="18"/>
        <v/>
      </c>
      <c r="M262" s="4" t="str">
        <f t="shared" si="19"/>
        <v/>
      </c>
    </row>
    <row r="263" spans="10:13">
      <c r="J263" s="3" t="str">
        <f t="shared" si="16"/>
        <v/>
      </c>
      <c r="K263" t="str">
        <f t="shared" si="17"/>
        <v/>
      </c>
      <c r="L263" t="str">
        <f t="shared" si="18"/>
        <v/>
      </c>
      <c r="M263" s="4" t="str">
        <f t="shared" si="19"/>
        <v/>
      </c>
    </row>
    <row r="264" spans="10:13">
      <c r="J264" s="3" t="str">
        <f t="shared" si="16"/>
        <v/>
      </c>
      <c r="K264" t="str">
        <f t="shared" si="17"/>
        <v/>
      </c>
      <c r="L264" t="str">
        <f t="shared" si="18"/>
        <v/>
      </c>
      <c r="M264" s="4" t="str">
        <f t="shared" si="19"/>
        <v/>
      </c>
    </row>
    <row r="265" spans="10:13">
      <c r="J265" s="3" t="str">
        <f t="shared" si="16"/>
        <v/>
      </c>
      <c r="K265" t="str">
        <f t="shared" si="17"/>
        <v/>
      </c>
      <c r="L265" t="str">
        <f t="shared" si="18"/>
        <v/>
      </c>
      <c r="M265" s="4" t="str">
        <f t="shared" si="19"/>
        <v/>
      </c>
    </row>
    <row r="266" spans="10:13">
      <c r="J266" s="3" t="str">
        <f t="shared" si="16"/>
        <v/>
      </c>
      <c r="K266" t="str">
        <f t="shared" si="17"/>
        <v/>
      </c>
      <c r="L266" t="str">
        <f t="shared" si="18"/>
        <v/>
      </c>
      <c r="M266" s="4" t="str">
        <f t="shared" si="19"/>
        <v/>
      </c>
    </row>
    <row r="267" spans="10:13">
      <c r="J267" s="3" t="str">
        <f t="shared" si="16"/>
        <v/>
      </c>
      <c r="K267" t="str">
        <f t="shared" si="17"/>
        <v/>
      </c>
      <c r="L267" t="str">
        <f t="shared" si="18"/>
        <v/>
      </c>
      <c r="M267" s="4" t="str">
        <f t="shared" si="19"/>
        <v/>
      </c>
    </row>
    <row r="268" spans="10:13">
      <c r="J268" s="3" t="str">
        <f t="shared" si="16"/>
        <v/>
      </c>
      <c r="K268" t="str">
        <f t="shared" si="17"/>
        <v/>
      </c>
      <c r="L268" t="str">
        <f t="shared" si="18"/>
        <v/>
      </c>
      <c r="M268" s="4" t="str">
        <f t="shared" si="19"/>
        <v/>
      </c>
    </row>
    <row r="269" spans="10:13">
      <c r="J269" s="3" t="str">
        <f t="shared" si="16"/>
        <v/>
      </c>
      <c r="K269" t="str">
        <f t="shared" si="17"/>
        <v/>
      </c>
      <c r="L269" t="str">
        <f t="shared" si="18"/>
        <v/>
      </c>
      <c r="M269" s="4" t="str">
        <f t="shared" si="19"/>
        <v/>
      </c>
    </row>
    <row r="270" spans="10:13">
      <c r="J270" s="3" t="str">
        <f t="shared" si="16"/>
        <v/>
      </c>
      <c r="K270" t="str">
        <f t="shared" si="17"/>
        <v/>
      </c>
      <c r="L270" t="str">
        <f t="shared" si="18"/>
        <v/>
      </c>
      <c r="M270" s="4" t="str">
        <f t="shared" si="19"/>
        <v/>
      </c>
    </row>
    <row r="271" spans="10:13">
      <c r="J271" s="3" t="str">
        <f t="shared" si="16"/>
        <v/>
      </c>
      <c r="K271" t="str">
        <f t="shared" si="17"/>
        <v/>
      </c>
      <c r="L271" t="str">
        <f t="shared" si="18"/>
        <v/>
      </c>
      <c r="M271" s="4" t="str">
        <f t="shared" si="19"/>
        <v/>
      </c>
    </row>
    <row r="272" spans="10:13">
      <c r="J272" s="3" t="str">
        <f t="shared" si="16"/>
        <v/>
      </c>
      <c r="K272" t="str">
        <f t="shared" si="17"/>
        <v/>
      </c>
      <c r="L272" t="str">
        <f t="shared" si="18"/>
        <v/>
      </c>
      <c r="M272" s="4" t="str">
        <f t="shared" si="19"/>
        <v/>
      </c>
    </row>
    <row r="273" spans="10:13">
      <c r="J273" s="3" t="str">
        <f t="shared" si="16"/>
        <v/>
      </c>
      <c r="K273" t="str">
        <f t="shared" si="17"/>
        <v/>
      </c>
      <c r="L273" t="str">
        <f t="shared" si="18"/>
        <v/>
      </c>
      <c r="M273" s="4" t="str">
        <f t="shared" si="19"/>
        <v/>
      </c>
    </row>
    <row r="274" spans="10:13">
      <c r="J274" s="3" t="str">
        <f t="shared" si="16"/>
        <v/>
      </c>
      <c r="K274" t="str">
        <f t="shared" si="17"/>
        <v/>
      </c>
      <c r="L274" t="str">
        <f t="shared" si="18"/>
        <v/>
      </c>
      <c r="M274" s="4" t="str">
        <f t="shared" si="19"/>
        <v/>
      </c>
    </row>
    <row r="275" spans="10:13">
      <c r="J275" s="3" t="str">
        <f t="shared" si="16"/>
        <v/>
      </c>
      <c r="K275" t="str">
        <f t="shared" si="17"/>
        <v/>
      </c>
      <c r="L275" t="str">
        <f t="shared" si="18"/>
        <v/>
      </c>
      <c r="M275" s="4" t="str">
        <f t="shared" si="19"/>
        <v/>
      </c>
    </row>
    <row r="276" spans="10:13">
      <c r="J276" s="3" t="str">
        <f t="shared" si="16"/>
        <v/>
      </c>
      <c r="K276" t="str">
        <f t="shared" si="17"/>
        <v/>
      </c>
      <c r="L276" t="str">
        <f t="shared" si="18"/>
        <v/>
      </c>
      <c r="M276" s="4" t="str">
        <f t="shared" si="19"/>
        <v/>
      </c>
    </row>
    <row r="277" spans="10:13">
      <c r="J277" s="3" t="str">
        <f t="shared" si="16"/>
        <v/>
      </c>
      <c r="K277" t="str">
        <f t="shared" si="17"/>
        <v/>
      </c>
      <c r="L277" t="str">
        <f t="shared" si="18"/>
        <v/>
      </c>
      <c r="M277" s="4" t="str">
        <f t="shared" si="19"/>
        <v/>
      </c>
    </row>
    <row r="278" spans="10:13">
      <c r="J278" s="3" t="str">
        <f t="shared" si="16"/>
        <v/>
      </c>
      <c r="K278" t="str">
        <f t="shared" si="17"/>
        <v/>
      </c>
      <c r="L278" t="str">
        <f t="shared" si="18"/>
        <v/>
      </c>
      <c r="M278" s="4" t="str">
        <f t="shared" si="19"/>
        <v/>
      </c>
    </row>
  </sheetData>
  <sortState ref="A2:M278">
    <sortCondition ref="H2:H278" descending="1"/>
    <sortCondition ref="A2:A278" descending="1"/>
  </sortState>
  <conditionalFormatting sqref="E$1:E$1048576 D66:D1048576 D1:D64 A$1:C$1048576">
    <cfRule type="cellIs" dxfId="0" priority="5" operator="between">
      <formula>99.9</formula>
      <formula>99.99</formula>
    </cfRule>
  </conditionalFormatting>
  <conditionalFormatting sqref="E$1:E$1048576 D66:D1048576 D1:D64 B$1:C$1048576">
    <cfRule type="cellIs" dxfId="1" priority="3" operator="between">
      <formula>0.01</formula>
      <formula>98.99</formula>
    </cfRule>
    <cfRule type="cellIs" dxfId="2" priority="6" operator="equal">
      <formula>100</formula>
    </cfRule>
  </conditionalFormatting>
  <conditionalFormatting sqref="L$1:M$1048576">
    <cfRule type="top10" dxfId="3" priority="1" rank="19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WPS_1652492800</cp:lastModifiedBy>
  <dcterms:created xsi:type="dcterms:W3CDTF">2024-01-30T12:35:00Z</dcterms:created>
  <dcterms:modified xsi:type="dcterms:W3CDTF">2024-02-08T07:34:46Z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EF65ADDA646048468F8B23C39C1B199D_12</vt:lpwstr>
  </property>
  <property fmtid="{D5CDD505-2E9C-101B-9397-08002B2CF9AE}" pid="3" name="KSOProductBuildVer">
    <vt:lpwstr>2052-12.1.0.16250</vt:lpwstr>
  </property>
</Properties>
</file>