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esktop\Summer Term\FDCNSYS\Final Project\Draft 2\"/>
    </mc:Choice>
  </mc:AlternateContent>
  <bookViews>
    <workbookView xWindow="0" yWindow="0" windowWidth="11964" windowHeight="8328" activeTab="1"/>
  </bookViews>
  <sheets>
    <sheet name="Eqn Deriv 1" sheetId="1" r:id="rId1"/>
    <sheet name="Eqn Deriv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D31" i="2"/>
  <c r="C31" i="2"/>
</calcChain>
</file>

<file path=xl/sharedStrings.xml><?xml version="1.0" encoding="utf-8"?>
<sst xmlns="http://schemas.openxmlformats.org/spreadsheetml/2006/main" count="58" uniqueCount="30">
  <si>
    <t>Destined Rise Time</t>
  </si>
  <si>
    <t>Kd</t>
  </si>
  <si>
    <t>Kp</t>
  </si>
  <si>
    <t>Ki</t>
  </si>
  <si>
    <t>Destined Settling Time</t>
  </si>
  <si>
    <t>Destined Percent Overshoot</t>
  </si>
  <si>
    <t>Reference: https://stats.blue/Stats_Suite/polynomial_regression_calculator.html</t>
  </si>
  <si>
    <t>Ki = 1 / (0.20875 * SSE)</t>
  </si>
  <si>
    <t>Rise Time Range</t>
  </si>
  <si>
    <t>Settling Time Range</t>
  </si>
  <si>
    <t>Percent Overshoot</t>
  </si>
  <si>
    <t>Min</t>
  </si>
  <si>
    <t>Max</t>
  </si>
  <si>
    <t>Rise</t>
  </si>
  <si>
    <t>Overshoot</t>
  </si>
  <si>
    <t>Settling</t>
  </si>
  <si>
    <t>Rise Time 5 to 0.1</t>
  </si>
  <si>
    <t>Comments</t>
  </si>
  <si>
    <t>Percent Overshoot 1 to 0.9</t>
  </si>
  <si>
    <t>Settling Time 5 to 0.3</t>
  </si>
  <si>
    <t>Input Value</t>
  </si>
  <si>
    <t>Expected Value</t>
  </si>
  <si>
    <t>Steady State Error</t>
  </si>
  <si>
    <t>Modifier</t>
  </si>
  <si>
    <t>Outputs (Y)</t>
  </si>
  <si>
    <t>Inputs (X)</t>
  </si>
  <si>
    <t>Inf</t>
  </si>
  <si>
    <t>Test No.</t>
  </si>
  <si>
    <t>Red were discarded</t>
  </si>
  <si>
    <t>Quite Best Test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</si>
</sst>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54428</xdr:colOff>
      <xdr:row>0</xdr:row>
      <xdr:rowOff>174174</xdr:rowOff>
    </xdr:from>
    <xdr:to>
      <xdr:col>15</xdr:col>
      <xdr:colOff>348342</xdr:colOff>
      <xdr:row>3</xdr:row>
      <xdr:rowOff>23191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86" t="55810" r="40457" b="39957"/>
        <a:stretch/>
      </xdr:blipFill>
      <xdr:spPr>
        <a:xfrm>
          <a:off x="4822371" y="174174"/>
          <a:ext cx="5780314" cy="415074"/>
        </a:xfrm>
        <a:prstGeom prst="rect">
          <a:avLst/>
        </a:prstGeom>
      </xdr:spPr>
    </xdr:pic>
    <xdr:clientData/>
  </xdr:twoCellAnchor>
  <xdr:twoCellAnchor editAs="oneCell">
    <xdr:from>
      <xdr:col>6</xdr:col>
      <xdr:colOff>54429</xdr:colOff>
      <xdr:row>9</xdr:row>
      <xdr:rowOff>32658</xdr:rowOff>
    </xdr:from>
    <xdr:to>
      <xdr:col>15</xdr:col>
      <xdr:colOff>381001</xdr:colOff>
      <xdr:row>11</xdr:row>
      <xdr:rowOff>43489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820" t="50367" r="42925" b="45759"/>
        <a:stretch/>
      </xdr:blipFill>
      <xdr:spPr>
        <a:xfrm>
          <a:off x="4822372" y="1730829"/>
          <a:ext cx="5812972" cy="380946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</xdr:colOff>
      <xdr:row>16</xdr:row>
      <xdr:rowOff>10886</xdr:rowOff>
    </xdr:from>
    <xdr:to>
      <xdr:col>12</xdr:col>
      <xdr:colOff>10887</xdr:colOff>
      <xdr:row>17</xdr:row>
      <xdr:rowOff>119743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1497" t="82234" r="8620" b="14909"/>
        <a:stretch/>
      </xdr:blipFill>
      <xdr:spPr>
        <a:xfrm>
          <a:off x="4800600" y="3026229"/>
          <a:ext cx="3635830" cy="293914"/>
        </a:xfrm>
        <a:prstGeom prst="rect">
          <a:avLst/>
        </a:prstGeom>
      </xdr:spPr>
    </xdr:pic>
    <xdr:clientData/>
  </xdr:twoCellAnchor>
  <xdr:twoCellAnchor editAs="oneCell">
    <xdr:from>
      <xdr:col>6</xdr:col>
      <xdr:colOff>43543</xdr:colOff>
      <xdr:row>23</xdr:row>
      <xdr:rowOff>43543</xdr:rowOff>
    </xdr:from>
    <xdr:to>
      <xdr:col>12</xdr:col>
      <xdr:colOff>315686</xdr:colOff>
      <xdr:row>24</xdr:row>
      <xdr:rowOff>152401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0785" t="58949" r="7726" b="38193"/>
        <a:stretch/>
      </xdr:blipFill>
      <xdr:spPr>
        <a:xfrm>
          <a:off x="4811486" y="4376057"/>
          <a:ext cx="3929743" cy="293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topLeftCell="B1" zoomScale="70" zoomScaleNormal="70" workbookViewId="0">
      <selection activeCell="F34" sqref="F34"/>
    </sheetView>
  </sheetViews>
  <sheetFormatPr defaultRowHeight="14.4" x14ac:dyDescent="0.3"/>
  <cols>
    <col min="1" max="1" width="8.88671875" style="1"/>
    <col min="2" max="2" width="25" style="1" customWidth="1"/>
    <col min="3" max="16384" width="8.88671875" style="1"/>
  </cols>
  <sheetData>
    <row r="1" spans="2:6" ht="15" thickBot="1" x14ac:dyDescent="0.35"/>
    <row r="2" spans="2:6" x14ac:dyDescent="0.3">
      <c r="B2" s="14" t="s">
        <v>0</v>
      </c>
      <c r="C2" s="4" t="s">
        <v>1</v>
      </c>
      <c r="D2" s="4" t="s">
        <v>2</v>
      </c>
      <c r="E2" s="5" t="s">
        <v>3</v>
      </c>
      <c r="F2" s="1" t="s">
        <v>2</v>
      </c>
    </row>
    <row r="3" spans="2:6" x14ac:dyDescent="0.3">
      <c r="B3" s="15">
        <v>0.1</v>
      </c>
      <c r="C3" s="3">
        <v>50</v>
      </c>
      <c r="D3" s="2">
        <v>2050</v>
      </c>
      <c r="E3" s="19">
        <v>2050</v>
      </c>
      <c r="F3" s="1" t="s">
        <v>3</v>
      </c>
    </row>
    <row r="4" spans="2:6" x14ac:dyDescent="0.3">
      <c r="B4" s="15">
        <v>0.15</v>
      </c>
      <c r="C4" s="3">
        <v>50</v>
      </c>
      <c r="D4" s="2">
        <v>900</v>
      </c>
      <c r="E4" s="19">
        <v>900</v>
      </c>
    </row>
    <row r="5" spans="2:6" x14ac:dyDescent="0.3">
      <c r="B5" s="15">
        <v>0.2</v>
      </c>
      <c r="C5" s="3">
        <v>50</v>
      </c>
      <c r="D5" s="2">
        <v>495</v>
      </c>
      <c r="E5" s="19">
        <v>495</v>
      </c>
    </row>
    <row r="6" spans="2:6" x14ac:dyDescent="0.3">
      <c r="B6" s="15">
        <v>0.25</v>
      </c>
      <c r="C6" s="3">
        <v>50</v>
      </c>
      <c r="D6" s="2">
        <v>310</v>
      </c>
      <c r="E6" s="19">
        <v>310</v>
      </c>
    </row>
    <row r="7" spans="2:6" ht="15" thickBot="1" x14ac:dyDescent="0.35">
      <c r="B7" s="16">
        <v>0.3</v>
      </c>
      <c r="C7" s="6">
        <v>50</v>
      </c>
      <c r="D7" s="7">
        <v>210</v>
      </c>
      <c r="E7" s="21">
        <v>210</v>
      </c>
    </row>
    <row r="8" spans="2:6" ht="15" thickBot="1" x14ac:dyDescent="0.35"/>
    <row r="9" spans="2:6" x14ac:dyDescent="0.3">
      <c r="B9" s="14" t="s">
        <v>4</v>
      </c>
      <c r="C9" s="4" t="s">
        <v>1</v>
      </c>
      <c r="D9" s="4" t="s">
        <v>2</v>
      </c>
      <c r="E9" s="5" t="s">
        <v>3</v>
      </c>
    </row>
    <row r="10" spans="2:6" x14ac:dyDescent="0.3">
      <c r="B10" s="15">
        <v>0.75</v>
      </c>
      <c r="C10" s="9">
        <v>17</v>
      </c>
      <c r="D10" s="3">
        <v>50</v>
      </c>
      <c r="E10" s="19">
        <v>17</v>
      </c>
      <c r="F10" s="1" t="s">
        <v>1</v>
      </c>
    </row>
    <row r="11" spans="2:6" x14ac:dyDescent="0.3">
      <c r="B11" s="15">
        <v>0.57499999999999996</v>
      </c>
      <c r="C11" s="9">
        <v>53</v>
      </c>
      <c r="D11" s="3">
        <v>50</v>
      </c>
      <c r="E11" s="19">
        <v>53</v>
      </c>
      <c r="F11" s="1" t="s">
        <v>3</v>
      </c>
    </row>
    <row r="12" spans="2:6" x14ac:dyDescent="0.3">
      <c r="B12" s="15">
        <v>0.4</v>
      </c>
      <c r="C12" s="9">
        <v>102</v>
      </c>
      <c r="D12" s="3">
        <v>50</v>
      </c>
      <c r="E12" s="19">
        <v>102</v>
      </c>
    </row>
    <row r="13" spans="2:6" x14ac:dyDescent="0.3">
      <c r="B13" s="15">
        <v>0.22500000000000001</v>
      </c>
      <c r="C13" s="9">
        <v>190</v>
      </c>
      <c r="D13" s="3">
        <v>50</v>
      </c>
      <c r="E13" s="19">
        <v>190</v>
      </c>
    </row>
    <row r="14" spans="2:6" ht="15" thickBot="1" x14ac:dyDescent="0.35">
      <c r="B14" s="16">
        <v>0.05</v>
      </c>
      <c r="C14" s="10">
        <v>795</v>
      </c>
      <c r="D14" s="6">
        <v>50</v>
      </c>
      <c r="E14" s="21">
        <v>795</v>
      </c>
    </row>
    <row r="15" spans="2:6" ht="15" thickBot="1" x14ac:dyDescent="0.35"/>
    <row r="16" spans="2:6" x14ac:dyDescent="0.3">
      <c r="B16" s="14" t="s">
        <v>5</v>
      </c>
      <c r="C16" s="4" t="s">
        <v>1</v>
      </c>
      <c r="D16" s="4" t="s">
        <v>2</v>
      </c>
      <c r="E16" s="5" t="s">
        <v>3</v>
      </c>
    </row>
    <row r="17" spans="2:12" x14ac:dyDescent="0.3">
      <c r="B17" s="15">
        <v>13.515000000000001</v>
      </c>
      <c r="C17" s="9">
        <v>50</v>
      </c>
      <c r="D17" s="3">
        <v>50</v>
      </c>
      <c r="E17" s="11">
        <v>50</v>
      </c>
      <c r="F17" s="79" t="s">
        <v>1</v>
      </c>
    </row>
    <row r="18" spans="2:12" x14ac:dyDescent="0.3">
      <c r="B18" s="15">
        <v>4.3194999999999997</v>
      </c>
      <c r="C18" s="9">
        <v>100</v>
      </c>
      <c r="D18" s="3">
        <v>50</v>
      </c>
      <c r="E18" s="11">
        <v>50</v>
      </c>
      <c r="F18" s="79"/>
    </row>
    <row r="19" spans="2:12" x14ac:dyDescent="0.3">
      <c r="B19" s="15">
        <v>2.7048999999999999</v>
      </c>
      <c r="C19" s="9">
        <v>150</v>
      </c>
      <c r="D19" s="3">
        <v>50</v>
      </c>
      <c r="E19" s="11">
        <v>50</v>
      </c>
      <c r="F19" s="47"/>
    </row>
    <row r="20" spans="2:12" x14ac:dyDescent="0.3">
      <c r="B20" s="15">
        <v>2.1701999999999999</v>
      </c>
      <c r="C20" s="9">
        <v>200</v>
      </c>
      <c r="D20" s="3">
        <v>50</v>
      </c>
      <c r="E20" s="11">
        <v>50</v>
      </c>
      <c r="F20" s="47"/>
    </row>
    <row r="21" spans="2:12" ht="15" thickBot="1" x14ac:dyDescent="0.35">
      <c r="B21" s="16">
        <v>1.9227000000000001</v>
      </c>
      <c r="C21" s="10">
        <v>250</v>
      </c>
      <c r="D21" s="6">
        <v>50</v>
      </c>
      <c r="E21" s="12">
        <v>50</v>
      </c>
    </row>
    <row r="22" spans="2:12" ht="15" thickBot="1" x14ac:dyDescent="0.35">
      <c r="B22" s="8"/>
      <c r="C22" s="13"/>
      <c r="D22" s="13"/>
    </row>
    <row r="23" spans="2:12" x14ac:dyDescent="0.3">
      <c r="B23" s="14" t="s">
        <v>5</v>
      </c>
      <c r="C23" s="4" t="s">
        <v>1</v>
      </c>
      <c r="D23" s="4" t="s">
        <v>2</v>
      </c>
      <c r="E23" s="5" t="s">
        <v>3</v>
      </c>
    </row>
    <row r="24" spans="2:12" x14ac:dyDescent="0.3">
      <c r="B24" s="15">
        <v>13.515000000000001</v>
      </c>
      <c r="C24" s="3">
        <v>50</v>
      </c>
      <c r="D24" s="9">
        <v>50</v>
      </c>
      <c r="E24" s="11">
        <v>50</v>
      </c>
      <c r="F24" s="79" t="s">
        <v>2</v>
      </c>
      <c r="G24" s="13"/>
    </row>
    <row r="25" spans="2:12" x14ac:dyDescent="0.3">
      <c r="B25" s="15">
        <v>15.405900000000001</v>
      </c>
      <c r="C25" s="3">
        <v>50</v>
      </c>
      <c r="D25" s="9">
        <v>100</v>
      </c>
      <c r="E25" s="11">
        <v>50</v>
      </c>
      <c r="F25" s="79"/>
    </row>
    <row r="26" spans="2:12" x14ac:dyDescent="0.3">
      <c r="B26" s="15">
        <v>19.523099999999999</v>
      </c>
      <c r="C26" s="3">
        <v>50</v>
      </c>
      <c r="D26" s="9">
        <v>150</v>
      </c>
      <c r="E26" s="11">
        <v>50</v>
      </c>
      <c r="F26" s="47"/>
    </row>
    <row r="27" spans="2:12" x14ac:dyDescent="0.3">
      <c r="B27" s="15">
        <v>23.256900000000002</v>
      </c>
      <c r="C27" s="3">
        <v>50</v>
      </c>
      <c r="D27" s="9">
        <v>200</v>
      </c>
      <c r="E27" s="11">
        <v>50</v>
      </c>
      <c r="F27" s="47"/>
    </row>
    <row r="28" spans="2:12" ht="15" thickBot="1" x14ac:dyDescent="0.35">
      <c r="B28" s="16">
        <v>26.4618</v>
      </c>
      <c r="C28" s="6">
        <v>50</v>
      </c>
      <c r="D28" s="10">
        <v>250</v>
      </c>
      <c r="E28" s="12">
        <v>50</v>
      </c>
    </row>
    <row r="29" spans="2:12" ht="15" thickBot="1" x14ac:dyDescent="0.35"/>
    <row r="30" spans="2:12" ht="15" thickBot="1" x14ac:dyDescent="0.35">
      <c r="B30" s="76" t="s">
        <v>6</v>
      </c>
      <c r="C30" s="77"/>
      <c r="D30" s="77"/>
      <c r="E30" s="77"/>
      <c r="F30" s="77"/>
      <c r="G30" s="77"/>
      <c r="H30" s="77"/>
      <c r="I30" s="77"/>
      <c r="J30" s="77"/>
      <c r="K30" s="77"/>
      <c r="L30" s="78"/>
    </row>
    <row r="32" spans="2:12" x14ac:dyDescent="0.3">
      <c r="B32" s="8"/>
    </row>
  </sheetData>
  <mergeCells count="3">
    <mergeCell ref="B30:L30"/>
    <mergeCell ref="F17:F18"/>
    <mergeCell ref="F24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tabSelected="1" topLeftCell="A7" zoomScale="70" zoomScaleNormal="70" workbookViewId="0">
      <selection activeCell="F45" sqref="F45"/>
    </sheetView>
  </sheetViews>
  <sheetFormatPr defaultRowHeight="14.4" x14ac:dyDescent="0.3"/>
  <cols>
    <col min="1" max="1" width="8.88671875" style="1"/>
    <col min="2" max="2" width="21.5546875" style="1" customWidth="1"/>
    <col min="3" max="3" width="8.88671875" style="1"/>
    <col min="4" max="4" width="11.44140625" style="1" customWidth="1"/>
    <col min="5" max="5" width="8.88671875" style="1"/>
    <col min="6" max="6" width="10.88671875" style="1" customWidth="1"/>
    <col min="7" max="7" width="11" style="1" customWidth="1"/>
    <col min="8" max="8" width="8.5546875" style="1" customWidth="1"/>
    <col min="9" max="9" width="8.88671875" style="1"/>
    <col min="10" max="10" width="12" style="1" customWidth="1"/>
    <col min="11" max="11" width="8.6640625" style="1" customWidth="1"/>
    <col min="12" max="12" width="11" style="1" customWidth="1"/>
    <col min="13" max="16384" width="8.88671875" style="1"/>
  </cols>
  <sheetData>
    <row r="1" spans="2:9" ht="15" thickBot="1" x14ac:dyDescent="0.35"/>
    <row r="2" spans="2:9" x14ac:dyDescent="0.3">
      <c r="B2" s="43"/>
      <c r="C2" s="4" t="s">
        <v>11</v>
      </c>
      <c r="D2" s="24" t="s">
        <v>12</v>
      </c>
    </row>
    <row r="3" spans="2:9" x14ac:dyDescent="0.3">
      <c r="B3" s="45" t="s">
        <v>8</v>
      </c>
      <c r="C3" s="2">
        <v>0</v>
      </c>
      <c r="D3" s="28">
        <v>5</v>
      </c>
    </row>
    <row r="4" spans="2:9" x14ac:dyDescent="0.3">
      <c r="B4" s="45" t="s">
        <v>9</v>
      </c>
      <c r="C4" s="2">
        <v>0</v>
      </c>
      <c r="D4" s="28">
        <v>5</v>
      </c>
    </row>
    <row r="5" spans="2:9" x14ac:dyDescent="0.3">
      <c r="B5" s="45" t="s">
        <v>10</v>
      </c>
      <c r="C5" s="2">
        <v>0</v>
      </c>
      <c r="D5" s="28">
        <v>1</v>
      </c>
    </row>
    <row r="6" spans="2:9" ht="15" thickBot="1" x14ac:dyDescent="0.35">
      <c r="B6" s="44" t="s">
        <v>22</v>
      </c>
      <c r="C6" s="7">
        <v>0</v>
      </c>
      <c r="D6" s="29">
        <v>1</v>
      </c>
    </row>
    <row r="7" spans="2:9" ht="15" thickBot="1" x14ac:dyDescent="0.35"/>
    <row r="8" spans="2:9" x14ac:dyDescent="0.3">
      <c r="B8" s="92" t="s">
        <v>24</v>
      </c>
      <c r="C8" s="93"/>
      <c r="D8" s="94"/>
      <c r="E8" s="95" t="s">
        <v>25</v>
      </c>
      <c r="F8" s="93"/>
      <c r="G8" s="96"/>
      <c r="H8" s="97" t="s">
        <v>17</v>
      </c>
      <c r="I8" s="98"/>
    </row>
    <row r="9" spans="2:9" ht="15" thickBot="1" x14ac:dyDescent="0.35">
      <c r="B9" s="20" t="s">
        <v>1</v>
      </c>
      <c r="C9" s="10" t="s">
        <v>2</v>
      </c>
      <c r="D9" s="21" t="s">
        <v>3</v>
      </c>
      <c r="E9" s="35" t="s">
        <v>13</v>
      </c>
      <c r="F9" s="7" t="s">
        <v>14</v>
      </c>
      <c r="G9" s="39" t="s">
        <v>15</v>
      </c>
      <c r="H9" s="103"/>
      <c r="I9" s="104"/>
    </row>
    <row r="10" spans="2:9" x14ac:dyDescent="0.3">
      <c r="B10" s="25">
        <v>1</v>
      </c>
      <c r="C10" s="26">
        <v>5</v>
      </c>
      <c r="D10" s="36">
        <v>1.3</v>
      </c>
      <c r="E10" s="37">
        <v>5.0514000000000001</v>
      </c>
      <c r="F10" s="4">
        <v>0</v>
      </c>
      <c r="G10" s="40">
        <v>18.862300000000001</v>
      </c>
      <c r="H10" s="97" t="s">
        <v>16</v>
      </c>
      <c r="I10" s="98"/>
    </row>
    <row r="11" spans="2:9" x14ac:dyDescent="0.3">
      <c r="B11" s="18">
        <v>15.5</v>
      </c>
      <c r="C11" s="9">
        <v>14.7</v>
      </c>
      <c r="D11" s="19">
        <v>3</v>
      </c>
      <c r="E11" s="34">
        <v>2.5095000000000001</v>
      </c>
      <c r="F11" s="2">
        <v>0</v>
      </c>
      <c r="G11" s="41">
        <v>12.4115</v>
      </c>
      <c r="H11" s="99"/>
      <c r="I11" s="100"/>
    </row>
    <row r="12" spans="2:9" x14ac:dyDescent="0.3">
      <c r="B12" s="18">
        <v>25</v>
      </c>
      <c r="C12" s="9">
        <v>27</v>
      </c>
      <c r="D12" s="19">
        <v>5</v>
      </c>
      <c r="E12" s="34">
        <v>1.2302999999999999</v>
      </c>
      <c r="F12" s="2">
        <v>0</v>
      </c>
      <c r="G12" s="41">
        <v>9.9225999999999992</v>
      </c>
      <c r="H12" s="99"/>
      <c r="I12" s="100"/>
    </row>
    <row r="13" spans="2:9" ht="15" thickBot="1" x14ac:dyDescent="0.35">
      <c r="B13" s="27">
        <v>325</v>
      </c>
      <c r="C13" s="22">
        <v>650</v>
      </c>
      <c r="D13" s="38">
        <v>105</v>
      </c>
      <c r="E13" s="33">
        <v>0.1002</v>
      </c>
      <c r="F13" s="23">
        <v>4.0692000000000004</v>
      </c>
      <c r="G13" s="42">
        <v>0.66930000000000001</v>
      </c>
      <c r="H13" s="101"/>
      <c r="I13" s="102"/>
    </row>
    <row r="14" spans="2:9" x14ac:dyDescent="0.3">
      <c r="B14" s="25">
        <v>30</v>
      </c>
      <c r="C14" s="26">
        <v>0.67</v>
      </c>
      <c r="D14" s="36">
        <v>0.27</v>
      </c>
      <c r="E14" s="37">
        <v>43.158200000000001</v>
      </c>
      <c r="F14" s="4">
        <v>0.93220000000000003</v>
      </c>
      <c r="G14" s="40">
        <v>55.080399999999997</v>
      </c>
      <c r="H14" s="105" t="s">
        <v>18</v>
      </c>
      <c r="I14" s="106"/>
    </row>
    <row r="15" spans="2:9" x14ac:dyDescent="0.3">
      <c r="B15" s="18">
        <v>15</v>
      </c>
      <c r="C15" s="9">
        <v>0.83</v>
      </c>
      <c r="D15" s="19">
        <v>0.43</v>
      </c>
      <c r="E15" s="34">
        <v>26.100100000000001</v>
      </c>
      <c r="F15" s="2">
        <v>0.77470000000000006</v>
      </c>
      <c r="G15" s="41">
        <v>33.896500000000003</v>
      </c>
      <c r="H15" s="107"/>
      <c r="I15" s="108"/>
    </row>
    <row r="16" spans="2:9" x14ac:dyDescent="0.3">
      <c r="B16" s="18">
        <v>20</v>
      </c>
      <c r="C16" s="9">
        <v>0.23</v>
      </c>
      <c r="D16" s="19">
        <v>0.26</v>
      </c>
      <c r="E16" s="34">
        <v>40.673499999999997</v>
      </c>
      <c r="F16" s="2">
        <v>0.3513</v>
      </c>
      <c r="G16" s="41">
        <v>53.626399999999997</v>
      </c>
      <c r="H16" s="107"/>
      <c r="I16" s="108"/>
    </row>
    <row r="17" spans="2:14" ht="15" thickBot="1" x14ac:dyDescent="0.35">
      <c r="B17" s="27">
        <v>25</v>
      </c>
      <c r="C17" s="22">
        <v>0.18</v>
      </c>
      <c r="D17" s="38">
        <v>0.2</v>
      </c>
      <c r="E17" s="33">
        <v>52.863399999999999</v>
      </c>
      <c r="F17" s="23">
        <v>9.1800000000000007E-2</v>
      </c>
      <c r="G17" s="42">
        <v>71.980199999999996</v>
      </c>
      <c r="H17" s="109"/>
      <c r="I17" s="110"/>
    </row>
    <row r="18" spans="2:14" x14ac:dyDescent="0.3">
      <c r="B18" s="25">
        <v>101</v>
      </c>
      <c r="C18" s="26">
        <v>100</v>
      </c>
      <c r="D18" s="36">
        <v>128</v>
      </c>
      <c r="E18" s="37">
        <v>0.32719999999999999</v>
      </c>
      <c r="F18" s="4">
        <v>9.2012</v>
      </c>
      <c r="G18" s="40">
        <v>5</v>
      </c>
      <c r="H18" s="105" t="s">
        <v>19</v>
      </c>
      <c r="I18" s="106"/>
    </row>
    <row r="19" spans="2:14" x14ac:dyDescent="0.3">
      <c r="B19" s="18">
        <v>205</v>
      </c>
      <c r="C19" s="9">
        <v>46</v>
      </c>
      <c r="D19" s="19">
        <v>35</v>
      </c>
      <c r="E19" s="34">
        <v>0.22040000000000001</v>
      </c>
      <c r="F19" s="2">
        <v>1.8565</v>
      </c>
      <c r="G19" s="41">
        <v>3.0792000000000002</v>
      </c>
      <c r="H19" s="107"/>
      <c r="I19" s="108"/>
    </row>
    <row r="20" spans="2:14" x14ac:dyDescent="0.3">
      <c r="B20" s="18">
        <v>320</v>
      </c>
      <c r="C20" s="9">
        <v>53</v>
      </c>
      <c r="D20" s="19">
        <v>80.55</v>
      </c>
      <c r="E20" s="34">
        <v>0.1328</v>
      </c>
      <c r="F20" s="2">
        <v>1.9999</v>
      </c>
      <c r="G20" s="41">
        <v>1.6125</v>
      </c>
      <c r="H20" s="107"/>
      <c r="I20" s="108"/>
    </row>
    <row r="21" spans="2:14" ht="15" thickBot="1" x14ac:dyDescent="0.35">
      <c r="B21" s="20">
        <v>215</v>
      </c>
      <c r="C21" s="10">
        <v>197</v>
      </c>
      <c r="D21" s="21">
        <v>3</v>
      </c>
      <c r="E21" s="35">
        <v>0.1721</v>
      </c>
      <c r="F21" s="7">
        <v>0</v>
      </c>
      <c r="G21" s="39">
        <v>0.29680000000000001</v>
      </c>
      <c r="H21" s="114"/>
      <c r="I21" s="115"/>
    </row>
    <row r="22" spans="2:14" ht="15" thickBot="1" x14ac:dyDescent="0.35">
      <c r="B22" s="13"/>
      <c r="C22" s="13"/>
      <c r="D22" s="13"/>
      <c r="E22" s="13"/>
    </row>
    <row r="23" spans="2:14" ht="15" thickBot="1" x14ac:dyDescent="0.35">
      <c r="B23" s="17" t="s">
        <v>7</v>
      </c>
      <c r="C23" s="13"/>
      <c r="D23" s="13"/>
      <c r="E23" s="13"/>
    </row>
    <row r="24" spans="2:14" ht="15" thickBot="1" x14ac:dyDescent="0.35">
      <c r="B24" s="13"/>
      <c r="C24" s="13"/>
      <c r="D24" s="13"/>
      <c r="E24" s="13"/>
    </row>
    <row r="25" spans="2:14" ht="15" thickBot="1" x14ac:dyDescent="0.35">
      <c r="B25" s="30" t="s">
        <v>29</v>
      </c>
      <c r="C25" s="31"/>
      <c r="D25" s="31"/>
      <c r="E25" s="31"/>
      <c r="F25" s="31"/>
      <c r="G25" s="31"/>
      <c r="H25" s="31"/>
      <c r="I25" s="31"/>
      <c r="J25" s="31"/>
      <c r="K25" s="32"/>
      <c r="L25" s="13"/>
      <c r="M25" s="13"/>
      <c r="N25" s="13"/>
    </row>
    <row r="26" spans="2:14" x14ac:dyDescent="0.3">
      <c r="B26" s="122" t="s">
        <v>27</v>
      </c>
      <c r="C26" s="116" t="s">
        <v>23</v>
      </c>
      <c r="D26" s="117"/>
      <c r="E26" s="118"/>
      <c r="F26" s="116" t="s">
        <v>20</v>
      </c>
      <c r="G26" s="117"/>
      <c r="H26" s="117"/>
      <c r="I26" s="119" t="s">
        <v>21</v>
      </c>
      <c r="J26" s="120"/>
      <c r="K26" s="121"/>
      <c r="L26" s="8"/>
    </row>
    <row r="27" spans="2:14" ht="15" thickBot="1" x14ac:dyDescent="0.35">
      <c r="B27" s="123"/>
      <c r="C27" s="27" t="s">
        <v>13</v>
      </c>
      <c r="D27" s="22" t="s">
        <v>14</v>
      </c>
      <c r="E27" s="22" t="s">
        <v>15</v>
      </c>
      <c r="F27" s="27" t="s">
        <v>13</v>
      </c>
      <c r="G27" s="22" t="s">
        <v>14</v>
      </c>
      <c r="H27" s="46" t="s">
        <v>15</v>
      </c>
      <c r="I27" s="20" t="s">
        <v>13</v>
      </c>
      <c r="J27" s="10" t="s">
        <v>14</v>
      </c>
      <c r="K27" s="21" t="s">
        <v>15</v>
      </c>
      <c r="L27" s="8"/>
    </row>
    <row r="28" spans="2:14" x14ac:dyDescent="0.3">
      <c r="B28" s="111">
        <v>1</v>
      </c>
      <c r="C28" s="49">
        <v>0</v>
      </c>
      <c r="D28" s="50">
        <v>-45</v>
      </c>
      <c r="E28" s="51">
        <v>0.6</v>
      </c>
      <c r="F28" s="52">
        <v>3.1300000000000001E-2</v>
      </c>
      <c r="G28" s="50">
        <v>1.0765</v>
      </c>
      <c r="H28" s="53">
        <v>5.1499999999999997E-2</v>
      </c>
      <c r="I28" s="49">
        <v>0.01</v>
      </c>
      <c r="J28" s="50">
        <v>1</v>
      </c>
      <c r="K28" s="51">
        <v>1</v>
      </c>
      <c r="L28" s="8"/>
    </row>
    <row r="29" spans="2:14" x14ac:dyDescent="0.3">
      <c r="B29" s="112"/>
      <c r="C29" s="54">
        <v>-0.13</v>
      </c>
      <c r="D29" s="55">
        <v>-69</v>
      </c>
      <c r="E29" s="56">
        <v>2</v>
      </c>
      <c r="F29" s="57">
        <v>5.0900000000000001E-2</v>
      </c>
      <c r="G29" s="55">
        <v>1.7249000000000001</v>
      </c>
      <c r="H29" s="58">
        <v>8.09E-2</v>
      </c>
      <c r="I29" s="54">
        <v>0.15</v>
      </c>
      <c r="J29" s="55">
        <v>0.5</v>
      </c>
      <c r="K29" s="56">
        <v>0.01</v>
      </c>
      <c r="L29" s="8"/>
    </row>
    <row r="30" spans="2:14" ht="15" thickBot="1" x14ac:dyDescent="0.35">
      <c r="B30" s="113"/>
      <c r="C30" s="59">
        <v>-0.13</v>
      </c>
      <c r="D30" s="60">
        <v>-11</v>
      </c>
      <c r="E30" s="61">
        <v>0.69099999999999995</v>
      </c>
      <c r="F30" s="62">
        <v>0.1084</v>
      </c>
      <c r="G30" s="60">
        <v>1.4217</v>
      </c>
      <c r="H30" s="63">
        <v>0.17449999999999999</v>
      </c>
      <c r="I30" s="59">
        <v>0.25</v>
      </c>
      <c r="J30" s="60">
        <v>0.75</v>
      </c>
      <c r="K30" s="61">
        <v>0.35</v>
      </c>
      <c r="L30" s="8"/>
    </row>
    <row r="31" spans="2:14" x14ac:dyDescent="0.3">
      <c r="B31" s="80">
        <v>2</v>
      </c>
      <c r="C31" s="83">
        <f>AVERAGE(C28:C30)</f>
        <v>-8.666666666666667E-2</v>
      </c>
      <c r="D31" s="86">
        <f>AVERAGE(D28:D30)</f>
        <v>-41.666666666666664</v>
      </c>
      <c r="E31" s="89">
        <f>AVERAGE(E28:E30)</f>
        <v>1.097</v>
      </c>
      <c r="F31" s="64">
        <v>6.3100000000000003E-2</v>
      </c>
      <c r="G31" s="65">
        <v>92.838999999999999</v>
      </c>
      <c r="H31" s="66">
        <v>9.7269000000000005</v>
      </c>
      <c r="I31" s="67">
        <v>0.01</v>
      </c>
      <c r="J31" s="65">
        <v>1</v>
      </c>
      <c r="K31" s="68">
        <v>1</v>
      </c>
    </row>
    <row r="32" spans="2:14" x14ac:dyDescent="0.3">
      <c r="B32" s="81"/>
      <c r="C32" s="84"/>
      <c r="D32" s="87"/>
      <c r="E32" s="90"/>
      <c r="F32" s="69">
        <v>1.0999999999999999E-2</v>
      </c>
      <c r="G32" s="70">
        <v>0</v>
      </c>
      <c r="H32" s="71">
        <v>2.01E-2</v>
      </c>
      <c r="I32" s="72">
        <v>0.15</v>
      </c>
      <c r="J32" s="70">
        <v>0.5</v>
      </c>
      <c r="K32" s="11">
        <v>0.01</v>
      </c>
    </row>
    <row r="33" spans="2:11" ht="15" thickBot="1" x14ac:dyDescent="0.35">
      <c r="B33" s="82"/>
      <c r="C33" s="85"/>
      <c r="D33" s="88"/>
      <c r="E33" s="91"/>
      <c r="F33" s="73">
        <v>0</v>
      </c>
      <c r="G33" s="48" t="s">
        <v>26</v>
      </c>
      <c r="H33" s="74">
        <v>1.5532999999999999</v>
      </c>
      <c r="I33" s="75">
        <v>0.25</v>
      </c>
      <c r="J33" s="48">
        <v>0.75</v>
      </c>
      <c r="K33" s="12">
        <v>0.35</v>
      </c>
    </row>
    <row r="34" spans="2:11" x14ac:dyDescent="0.3">
      <c r="B34" s="80">
        <v>3</v>
      </c>
      <c r="C34" s="83">
        <v>-0.13</v>
      </c>
      <c r="D34" s="86">
        <v>-50</v>
      </c>
      <c r="E34" s="89">
        <v>0.65</v>
      </c>
      <c r="F34" s="64">
        <v>6.3100000000000003E-2</v>
      </c>
      <c r="G34" s="65">
        <v>92.838999999999999</v>
      </c>
      <c r="H34" s="66">
        <v>9.7269000000000005</v>
      </c>
      <c r="I34" s="67">
        <v>0.01</v>
      </c>
      <c r="J34" s="65">
        <v>1</v>
      </c>
      <c r="K34" s="68">
        <v>1</v>
      </c>
    </row>
    <row r="35" spans="2:11" x14ac:dyDescent="0.3">
      <c r="B35" s="81"/>
      <c r="C35" s="84"/>
      <c r="D35" s="87"/>
      <c r="E35" s="90"/>
      <c r="F35" s="69">
        <v>7.1000000000000004E-3</v>
      </c>
      <c r="G35" s="70">
        <v>0</v>
      </c>
      <c r="H35" s="71">
        <v>1.2800000000000001E-2</v>
      </c>
      <c r="I35" s="72">
        <v>0.15</v>
      </c>
      <c r="J35" s="70">
        <v>0.5</v>
      </c>
      <c r="K35" s="11">
        <v>0.01</v>
      </c>
    </row>
    <row r="36" spans="2:11" ht="15" thickBot="1" x14ac:dyDescent="0.35">
      <c r="B36" s="82"/>
      <c r="C36" s="85"/>
      <c r="D36" s="88"/>
      <c r="E36" s="91"/>
      <c r="F36" s="73">
        <v>7.4999999999999997E-3</v>
      </c>
      <c r="G36" s="48">
        <v>0</v>
      </c>
      <c r="H36" s="74">
        <v>1.38E-2</v>
      </c>
      <c r="I36" s="75">
        <v>0.25</v>
      </c>
      <c r="J36" s="48">
        <v>0.75</v>
      </c>
      <c r="K36" s="12">
        <v>0.35</v>
      </c>
    </row>
    <row r="37" spans="2:11" x14ac:dyDescent="0.3">
      <c r="B37" s="80">
        <v>4</v>
      </c>
      <c r="C37" s="83">
        <v>-0.13</v>
      </c>
      <c r="D37" s="86">
        <v>-45</v>
      </c>
      <c r="E37" s="89">
        <v>0.6</v>
      </c>
      <c r="F37" s="64">
        <v>2.7099999999999999E-2</v>
      </c>
      <c r="G37" s="65">
        <v>5.7496999999999998</v>
      </c>
      <c r="H37" s="66">
        <v>0.27400000000000002</v>
      </c>
      <c r="I37" s="67">
        <v>0.01</v>
      </c>
      <c r="J37" s="65">
        <v>1</v>
      </c>
      <c r="K37" s="68">
        <v>1</v>
      </c>
    </row>
    <row r="38" spans="2:11" x14ac:dyDescent="0.3">
      <c r="B38" s="81"/>
      <c r="C38" s="84"/>
      <c r="D38" s="87"/>
      <c r="E38" s="90"/>
      <c r="F38" s="69">
        <v>8.3999999999999995E-3</v>
      </c>
      <c r="G38" s="70">
        <v>0</v>
      </c>
      <c r="H38" s="71">
        <v>1.52E-2</v>
      </c>
      <c r="I38" s="72">
        <v>0.15</v>
      </c>
      <c r="J38" s="70">
        <v>0.5</v>
      </c>
      <c r="K38" s="11">
        <v>0.01</v>
      </c>
    </row>
    <row r="39" spans="2:11" ht="15" thickBot="1" x14ac:dyDescent="0.35">
      <c r="B39" s="82"/>
      <c r="C39" s="85"/>
      <c r="D39" s="88"/>
      <c r="E39" s="91"/>
      <c r="F39" s="73">
        <v>8.8999999999999999E-3</v>
      </c>
      <c r="G39" s="48">
        <v>0</v>
      </c>
      <c r="H39" s="74">
        <v>1.6400000000000001E-2</v>
      </c>
      <c r="I39" s="75">
        <v>0.25</v>
      </c>
      <c r="J39" s="48">
        <v>0.75</v>
      </c>
      <c r="K39" s="12">
        <v>0.35</v>
      </c>
    </row>
    <row r="40" spans="2:11" x14ac:dyDescent="0.3">
      <c r="B40" s="80">
        <v>3</v>
      </c>
      <c r="C40" s="83">
        <v>-0.13</v>
      </c>
      <c r="D40" s="86">
        <v>-60</v>
      </c>
      <c r="E40" s="89">
        <v>0.61</v>
      </c>
      <c r="F40" s="64">
        <v>9.7000000000000003E-3</v>
      </c>
      <c r="G40" s="65">
        <v>0.3352</v>
      </c>
      <c r="H40" s="66">
        <v>1.67E-2</v>
      </c>
      <c r="I40" s="67">
        <v>0.01</v>
      </c>
      <c r="J40" s="65">
        <v>1</v>
      </c>
      <c r="K40" s="68">
        <v>1</v>
      </c>
    </row>
    <row r="41" spans="2:11" x14ac:dyDescent="0.3">
      <c r="B41" s="81"/>
      <c r="C41" s="84"/>
      <c r="D41" s="87"/>
      <c r="E41" s="90"/>
      <c r="F41" s="69">
        <v>5.1999999999999998E-3</v>
      </c>
      <c r="G41" s="70">
        <v>0</v>
      </c>
      <c r="H41" s="71">
        <v>9.4000000000000004E-3</v>
      </c>
      <c r="I41" s="72">
        <v>0.15</v>
      </c>
      <c r="J41" s="70">
        <v>0.5</v>
      </c>
      <c r="K41" s="11">
        <v>0.01</v>
      </c>
    </row>
    <row r="42" spans="2:11" ht="15" thickBot="1" x14ac:dyDescent="0.35">
      <c r="B42" s="82"/>
      <c r="C42" s="85"/>
      <c r="D42" s="88"/>
      <c r="E42" s="91"/>
      <c r="F42" s="73">
        <v>5.4000000000000003E-3</v>
      </c>
      <c r="G42" s="48">
        <v>0</v>
      </c>
      <c r="H42" s="74">
        <v>9.7999999999999997E-3</v>
      </c>
      <c r="I42" s="75">
        <v>0.25</v>
      </c>
      <c r="J42" s="48">
        <v>0.75</v>
      </c>
      <c r="K42" s="12">
        <v>0.35</v>
      </c>
    </row>
    <row r="44" spans="2:11" x14ac:dyDescent="0.3">
      <c r="B44" s="1" t="s">
        <v>28</v>
      </c>
    </row>
  </sheetData>
  <mergeCells count="27">
    <mergeCell ref="B28:B30"/>
    <mergeCell ref="H18:I21"/>
    <mergeCell ref="F26:H26"/>
    <mergeCell ref="C26:E26"/>
    <mergeCell ref="I26:K26"/>
    <mergeCell ref="B26:B27"/>
    <mergeCell ref="B8:D8"/>
    <mergeCell ref="E8:G8"/>
    <mergeCell ref="H10:I13"/>
    <mergeCell ref="H8:I9"/>
    <mergeCell ref="H14:I17"/>
    <mergeCell ref="B31:B33"/>
    <mergeCell ref="C31:C33"/>
    <mergeCell ref="D31:D33"/>
    <mergeCell ref="E31:E33"/>
    <mergeCell ref="B34:B36"/>
    <mergeCell ref="C34:C36"/>
    <mergeCell ref="D34:D36"/>
    <mergeCell ref="E34:E36"/>
    <mergeCell ref="B37:B39"/>
    <mergeCell ref="C37:C39"/>
    <mergeCell ref="D37:D39"/>
    <mergeCell ref="E37:E39"/>
    <mergeCell ref="B40:B42"/>
    <mergeCell ref="C40:C42"/>
    <mergeCell ref="D40:D42"/>
    <mergeCell ref="E40:E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Eqn Deriv 1</vt:lpstr>
      <vt:lpstr>Eqn Deriv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2022-08-22T19:59:30Z</dcterms:created>
  <dcterms:modified xsi:type="dcterms:W3CDTF">2022-08-25T03:46:49Z</dcterms:modified>
</cp:coreProperties>
</file>