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able\repo\edu\dev\Statistica Descrittiva\"/>
    </mc:Choice>
  </mc:AlternateContent>
  <xr:revisionPtr revIDLastSave="0" documentId="13_ncr:1_{679CEEFA-7FA3-4C0E-9D43-B2A361EBFEC3}" xr6:coauthVersionLast="47" xr6:coauthVersionMax="47" xr10:uidLastSave="{00000000-0000-0000-0000-000000000000}"/>
  <bookViews>
    <workbookView xWindow="-108" yWindow="-108" windowWidth="23256" windowHeight="12456" xr2:uid="{3F916530-10B9-4F01-9864-90826961812B}"/>
  </bookViews>
  <sheets>
    <sheet name="Vendite" sheetId="1" r:id="rId1"/>
    <sheet name="IMP-EXP" sheetId="2" r:id="rId2"/>
    <sheet name="Operai" sheetId="3" r:id="rId3"/>
    <sheet name="Spettacoli" sheetId="4" r:id="rId4"/>
    <sheet name="Occupati" sheetId="5" r:id="rId5"/>
    <sheet name="Investimenti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D41" i="1" s="1"/>
  <c r="D40" i="1"/>
  <c r="D39" i="1"/>
  <c r="D38" i="1"/>
  <c r="D37" i="1"/>
  <c r="D31" i="1"/>
  <c r="D32" i="1"/>
  <c r="D33" i="1"/>
  <c r="D34" i="1"/>
  <c r="D30" i="1"/>
  <c r="C34" i="1"/>
</calcChain>
</file>

<file path=xl/sharedStrings.xml><?xml version="1.0" encoding="utf-8"?>
<sst xmlns="http://schemas.openxmlformats.org/spreadsheetml/2006/main" count="53" uniqueCount="44">
  <si>
    <t>ANNI</t>
  </si>
  <si>
    <t>QUANTITA</t>
  </si>
  <si>
    <t>ANNO</t>
  </si>
  <si>
    <t>EXPORT</t>
  </si>
  <si>
    <t>IMPORT</t>
  </si>
  <si>
    <t xml:space="preserve">INF  </t>
  </si>
  <si>
    <t xml:space="preserve"> SUP </t>
  </si>
  <si>
    <t xml:space="preserve"> OPERAI</t>
  </si>
  <si>
    <t xml:space="preserve"> Piemonte </t>
  </si>
  <si>
    <t xml:space="preserve"> Lombardia </t>
  </si>
  <si>
    <t xml:space="preserve"> Veneto </t>
  </si>
  <si>
    <t xml:space="preserve"> Liguria </t>
  </si>
  <si>
    <t xml:space="preserve"> Lazio  </t>
  </si>
  <si>
    <t xml:space="preserve"> Puglia </t>
  </si>
  <si>
    <t xml:space="preserve"> Campania </t>
  </si>
  <si>
    <t xml:space="preserve"> Sicilia</t>
  </si>
  <si>
    <t>REGIONE</t>
  </si>
  <si>
    <t>SPESA</t>
  </si>
  <si>
    <t>Agricoltura</t>
  </si>
  <si>
    <t>Industria</t>
  </si>
  <si>
    <t>Servizi</t>
  </si>
  <si>
    <t xml:space="preserve">SETTORE        </t>
  </si>
  <si>
    <t>MASCHI</t>
  </si>
  <si>
    <t xml:space="preserve"> FEMMINE </t>
  </si>
  <si>
    <t>Altre Attività</t>
  </si>
  <si>
    <t>INVESTIMENTI</t>
  </si>
  <si>
    <t>FATTURATO</t>
  </si>
  <si>
    <t>Mesi</t>
  </si>
  <si>
    <t xml:space="preserve"> Vendite</t>
  </si>
  <si>
    <t>Gen</t>
  </si>
  <si>
    <t>Feb</t>
  </si>
  <si>
    <t>Mar</t>
  </si>
  <si>
    <t>Apr</t>
  </si>
  <si>
    <t>Mag</t>
  </si>
  <si>
    <t>Giu</t>
  </si>
  <si>
    <t>Area</t>
  </si>
  <si>
    <t>Nord</t>
  </si>
  <si>
    <t>Centro</t>
  </si>
  <si>
    <t>Sud</t>
  </si>
  <si>
    <t>Isole</t>
  </si>
  <si>
    <t>Vendite %</t>
  </si>
  <si>
    <t>TOTALE</t>
  </si>
  <si>
    <t>Esperienza</t>
  </si>
  <si>
    <t>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</si>
</sst>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9" fontId="0" fillId="0" borderId="0" xfId="1" applyFont="1"/>
  </cellXfs>
  <cellStyles count="2">
    <cellStyle name="Normale" xfId="0" builtinId="0"/>
    <cellStyle name="Percentuale" xfId="1" builtinId="5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 VENDITE MENSILI</a:t>
            </a:r>
          </a:p>
          <a:p>
            <a:pPr>
              <a:defRPr/>
            </a:pPr>
            <a:r>
              <a:rPr lang="it-IT"/>
              <a:t>I</a:t>
            </a:r>
            <a:r>
              <a:rPr lang="it-IT" baseline="0"/>
              <a:t> sem. - </a:t>
            </a:r>
            <a:r>
              <a:rPr lang="it-IT"/>
              <a:t>Anno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Vendite!$F$3</c:f>
              <c:strCache>
                <c:ptCount val="1"/>
                <c:pt idx="0">
                  <c:v> 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Vendite!$E$4:$E$9</c:f>
              <c:strCache>
                <c:ptCount val="6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</c:strCache>
            </c:strRef>
          </c:cat>
          <c:val>
            <c:numRef>
              <c:f>Vendite!$F$4:$F$9</c:f>
              <c:numCache>
                <c:formatCode>General</c:formatCode>
                <c:ptCount val="6"/>
                <c:pt idx="0">
                  <c:v>88</c:v>
                </c:pt>
                <c:pt idx="1">
                  <c:v>94</c:v>
                </c:pt>
                <c:pt idx="2">
                  <c:v>103</c:v>
                </c:pt>
                <c:pt idx="3">
                  <c:v>113</c:v>
                </c:pt>
                <c:pt idx="4">
                  <c:v>122</c:v>
                </c:pt>
                <c:pt idx="5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8-4ABA-B0B2-56D1ADF07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771136"/>
        <c:axId val="526773536"/>
      </c:barChart>
      <c:catAx>
        <c:axId val="52677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6773536"/>
        <c:crosses val="autoZero"/>
        <c:auto val="1"/>
        <c:lblAlgn val="ctr"/>
        <c:lblOffset val="100"/>
        <c:noMultiLvlLbl val="0"/>
      </c:catAx>
      <c:valAx>
        <c:axId val="5267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677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Vendite per Area Geografica (%)</a:t>
            </a:r>
          </a:p>
          <a:p>
            <a:pPr>
              <a:defRPr/>
            </a:pPr>
            <a:r>
              <a:rPr lang="en-US"/>
              <a:t>Anno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Vendite!$D$29</c:f>
              <c:strCache>
                <c:ptCount val="1"/>
                <c:pt idx="0">
                  <c:v>Vendite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Vendite!$B$30:$B$33</c:f>
              <c:strCache>
                <c:ptCount val="4"/>
                <c:pt idx="0">
                  <c:v>Nord</c:v>
                </c:pt>
                <c:pt idx="1">
                  <c:v>Centro</c:v>
                </c:pt>
                <c:pt idx="2">
                  <c:v>Sud</c:v>
                </c:pt>
                <c:pt idx="3">
                  <c:v>Isole</c:v>
                </c:pt>
              </c:strCache>
            </c:strRef>
          </c:cat>
          <c:val>
            <c:numRef>
              <c:f>Vendite!$D$30:$D$33</c:f>
              <c:numCache>
                <c:formatCode>0%</c:formatCode>
                <c:ptCount val="4"/>
                <c:pt idx="0">
                  <c:v>0.43795620437956206</c:v>
                </c:pt>
                <c:pt idx="1">
                  <c:v>0.29197080291970801</c:v>
                </c:pt>
                <c:pt idx="2">
                  <c:v>0.18248175182481752</c:v>
                </c:pt>
                <c:pt idx="3">
                  <c:v>8.7591240875912413E-2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4F-4080-BEB0-B50A855DF7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Vendite!$C$29</c15:sqref>
                        </c15:formulaRef>
                      </c:ext>
                    </c:extLst>
                    <c:strCache>
                      <c:ptCount val="1"/>
                      <c:pt idx="0">
                        <c:v> Vendite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1AD7-49D0-96F5-EF2F164FB3D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4-1AD7-49D0-96F5-EF2F164FB3D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1AD7-49D0-96F5-EF2F164FB3D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2-1AD7-49D0-96F5-EF2F164FB3D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Vendite!$B$30:$B$33</c15:sqref>
                        </c15:formulaRef>
                      </c:ext>
                    </c:extLst>
                    <c:strCache>
                      <c:ptCount val="4"/>
                      <c:pt idx="0">
                        <c:v>Nord</c:v>
                      </c:pt>
                      <c:pt idx="1">
                        <c:v>Centro</c:v>
                      </c:pt>
                      <c:pt idx="2">
                        <c:v>Sud</c:v>
                      </c:pt>
                      <c:pt idx="3">
                        <c:v>Isole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Vendite!$C$30:$C$33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120</c:v>
                      </c:pt>
                      <c:pt idx="1">
                        <c:v>80</c:v>
                      </c:pt>
                      <c:pt idx="2">
                        <c:v>50</c:v>
                      </c:pt>
                      <c:pt idx="3">
                        <c:v>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AD7-49D0-96F5-EF2F164FB3D4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Fatturato - Anni Esperienza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Vendite!$C$47</c:f>
              <c:strCache>
                <c:ptCount val="1"/>
                <c:pt idx="0">
                  <c:v>Fatturato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Vendite!$B$48:$B$52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15</c:v>
                </c:pt>
                <c:pt idx="4">
                  <c:v>22</c:v>
                </c:pt>
              </c:numCache>
            </c:numRef>
          </c:xVal>
          <c:yVal>
            <c:numRef>
              <c:f>Vendite!$C$48:$C$52</c:f>
              <c:numCache>
                <c:formatCode>General</c:formatCode>
                <c:ptCount val="5"/>
                <c:pt idx="0">
                  <c:v>6000</c:v>
                </c:pt>
                <c:pt idx="1">
                  <c:v>9000</c:v>
                </c:pt>
                <c:pt idx="2">
                  <c:v>16000</c:v>
                </c:pt>
                <c:pt idx="3">
                  <c:v>17000</c:v>
                </c:pt>
                <c:pt idx="4">
                  <c:v>23000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6-4F83-BB94-1FC8D7B0E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621712"/>
        <c:axId val="1549628432"/>
      </c:scatterChart>
      <c:valAx>
        <c:axId val="154962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9628432"/>
        <c:crosses val="autoZero"/>
        <c:crossBetween val="midCat"/>
      </c:valAx>
      <c:valAx>
        <c:axId val="15496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962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SPESA PER</a:t>
            </a:r>
            <a:r>
              <a:rPr lang="it-IT" baseline="0"/>
              <a:t> SPETTACOLI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Spettacoli!$B$1</c:f>
              <c:strCache>
                <c:ptCount val="1"/>
                <c:pt idx="0">
                  <c:v>SPESA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Spettacoli!$A$2:$A$9</c:f>
              <c:strCache>
                <c:ptCount val="8"/>
                <c:pt idx="0">
                  <c:v> Lombardia </c:v>
                </c:pt>
                <c:pt idx="1">
                  <c:v> Lazio  </c:v>
                </c:pt>
                <c:pt idx="2">
                  <c:v> Piemonte </c:v>
                </c:pt>
                <c:pt idx="3">
                  <c:v> Veneto </c:v>
                </c:pt>
                <c:pt idx="4">
                  <c:v> Liguria </c:v>
                </c:pt>
                <c:pt idx="5">
                  <c:v> Sicilia</c:v>
                </c:pt>
                <c:pt idx="6">
                  <c:v> Campania </c:v>
                </c:pt>
                <c:pt idx="7">
                  <c:v> Puglia </c:v>
                </c:pt>
              </c:strCache>
            </c:strRef>
          </c:cat>
          <c:val>
            <c:numRef>
              <c:f>Spettacoli!$B$2:$B$9</c:f>
              <c:numCache>
                <c:formatCode>#,##0</c:formatCode>
                <c:ptCount val="8"/>
                <c:pt idx="0">
                  <c:v>125911</c:v>
                </c:pt>
                <c:pt idx="1">
                  <c:v>73555</c:v>
                </c:pt>
                <c:pt idx="2">
                  <c:v>60202</c:v>
                </c:pt>
                <c:pt idx="3">
                  <c:v>43439</c:v>
                </c:pt>
                <c:pt idx="4">
                  <c:v>28383</c:v>
                </c:pt>
                <c:pt idx="5">
                  <c:v>28031</c:v>
                </c:pt>
                <c:pt idx="6">
                  <c:v>20568</c:v>
                </c:pt>
                <c:pt idx="7">
                  <c:v>10748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4-445B-836F-3EBBE2CFE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6812416"/>
        <c:axId val="526796576"/>
      </c:barChart>
      <c:catAx>
        <c:axId val="52681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6796576"/>
        <c:crosses val="autoZero"/>
        <c:auto val="1"/>
        <c:lblAlgn val="ctr"/>
        <c:lblOffset val="100"/>
        <c:noMultiLvlLbl val="0"/>
      </c:catAx>
      <c:valAx>
        <c:axId val="52679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681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5</xdr:row>
      <xdr:rowOff>106680</xdr:rowOff>
    </xdr:from>
    <xdr:to>
      <xdr:col>16</xdr:col>
      <xdr:colOff>53340</xdr:colOff>
      <xdr:row>23</xdr:row>
      <xdr:rowOff>30480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6EA8A-90C2-3087-6315-2C1EECBAE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</xdr:colOff>
      <xdr:row>26</xdr:row>
      <xdr:rowOff>53340</xdr:rowOff>
    </xdr:from>
    <xdr:to>
      <xdr:col>15</xdr:col>
      <xdr:colOff>220980</xdr:colOff>
      <xdr:row>42</xdr:row>
      <xdr:rowOff>121920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F2CABBD-975B-8E0E-C7AA-09D25D244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601980</xdr:colOff>
      <xdr:row>44</xdr:row>
      <xdr:rowOff>0</xdr:rowOff>
    </xdr:from>
    <xdr:to>
      <xdr:col>14</xdr:col>
      <xdr:colOff>297180</xdr:colOff>
      <xdr:row>59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98A01DC-7919-8B6B-5084-F8AEB124E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3</xdr:row>
      <xdr:rowOff>175260</xdr:rowOff>
    </xdr:from>
    <xdr:to>
      <xdr:col>15</xdr:col>
      <xdr:colOff>114300</xdr:colOff>
      <xdr:row>20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616634D-87A4-739F-240D-DDF505506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C86391-4B90-454B-A2C2-49B36FDB8506}" name="Tabella1" displayName="Tabella1" ref="A1:B9" totalsRowShown="0">
  <autoFilter ref="A1:B9" xr:uid="{2BC86391-4B90-454B-A2C2-49B36FDB8506}"/>
  <sortState xmlns:xlrd2="http://schemas.microsoft.com/office/spreadsheetml/2017/richdata2" ref="A2:B9">
    <sortCondition descending="1" ref="B1:B9"/>
  </sortState>
  <tableColumns count="2">
    <tableColumn id="1" xr3:uid="{68C50425-3705-4E7A-9D09-0E7FE2BF179A}" name="REGIONE"/>
    <tableColumn id="2" xr3:uid="{79ED61B7-AFD3-46E2-9DBE-32731A75F66D}" name="SPES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DDE1-2F99-4E98-B25B-9565EB2E1DFF}">
  <dimension ref="A1:F52"/>
  <sheetViews>
    <sheetView tabSelected="1" topLeftCell="A37" workbookViewId="0">
      <selection activeCell="B47" sqref="B47:C52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2010</v>
      </c>
      <c r="B2">
        <v>320</v>
      </c>
    </row>
    <row r="3" spans="1:6" x14ac:dyDescent="0.3">
      <c r="A3">
        <v>2011</v>
      </c>
      <c r="B3">
        <v>380</v>
      </c>
      <c r="E3" t="s">
        <v>27</v>
      </c>
      <c r="F3" t="s">
        <v>28</v>
      </c>
    </row>
    <row r="4" spans="1:6" x14ac:dyDescent="0.3">
      <c r="A4">
        <v>2012</v>
      </c>
      <c r="B4">
        <v>410</v>
      </c>
      <c r="E4" t="s">
        <v>29</v>
      </c>
      <c r="F4">
        <v>88</v>
      </c>
    </row>
    <row r="5" spans="1:6" x14ac:dyDescent="0.3">
      <c r="A5">
        <v>2013</v>
      </c>
      <c r="B5">
        <v>390</v>
      </c>
      <c r="E5" t="s">
        <v>30</v>
      </c>
      <c r="F5">
        <v>94</v>
      </c>
    </row>
    <row r="6" spans="1:6" x14ac:dyDescent="0.3">
      <c r="A6">
        <v>2014</v>
      </c>
      <c r="B6">
        <v>450</v>
      </c>
      <c r="E6" t="s">
        <v>31</v>
      </c>
      <c r="F6">
        <v>103</v>
      </c>
    </row>
    <row r="7" spans="1:6" x14ac:dyDescent="0.3">
      <c r="A7">
        <v>2015</v>
      </c>
      <c r="B7">
        <v>480</v>
      </c>
      <c r="E7" t="s">
        <v>32</v>
      </c>
      <c r="F7">
        <v>113</v>
      </c>
    </row>
    <row r="8" spans="1:6" x14ac:dyDescent="0.3">
      <c r="A8">
        <v>2016</v>
      </c>
      <c r="B8">
        <v>470</v>
      </c>
      <c r="E8" t="s">
        <v>33</v>
      </c>
      <c r="F8">
        <v>122</v>
      </c>
    </row>
    <row r="9" spans="1:6" x14ac:dyDescent="0.3">
      <c r="A9">
        <v>2017</v>
      </c>
      <c r="B9">
        <v>510</v>
      </c>
      <c r="E9" t="s">
        <v>34</v>
      </c>
      <c r="F9">
        <v>110</v>
      </c>
    </row>
    <row r="29" spans="2:4" x14ac:dyDescent="0.3">
      <c r="B29" t="s">
        <v>35</v>
      </c>
      <c r="C29" t="s">
        <v>28</v>
      </c>
      <c r="D29" t="s">
        <v>40</v>
      </c>
    </row>
    <row r="30" spans="2:4" x14ac:dyDescent="0.3">
      <c r="B30" t="s">
        <v>36</v>
      </c>
      <c r="C30">
        <v>120</v>
      </c>
      <c r="D30" s="3">
        <f>C30/$C$34</f>
        <v>0.43795620437956206</v>
      </c>
    </row>
    <row r="31" spans="2:4" x14ac:dyDescent="0.3">
      <c r="B31" t="s">
        <v>37</v>
      </c>
      <c r="C31">
        <v>80</v>
      </c>
      <c r="D31" s="3">
        <f t="shared" ref="D31:D34" si="0">C31/$C$34</f>
        <v>0.29197080291970801</v>
      </c>
    </row>
    <row r="32" spans="2:4" x14ac:dyDescent="0.3">
      <c r="B32" t="s">
        <v>38</v>
      </c>
      <c r="C32">
        <v>50</v>
      </c>
      <c r="D32" s="3">
        <f t="shared" si="0"/>
        <v>0.18248175182481752</v>
      </c>
    </row>
    <row r="33" spans="2:4" x14ac:dyDescent="0.3">
      <c r="B33" t="s">
        <v>39</v>
      </c>
      <c r="C33">
        <v>24</v>
      </c>
      <c r="D33" s="3">
        <f t="shared" si="0"/>
        <v>8.7591240875912413E-2</v>
      </c>
    </row>
    <row r="34" spans="2:4" x14ac:dyDescent="0.3">
      <c r="B34" t="s">
        <v>41</v>
      </c>
      <c r="C34">
        <f>SUM(C30:C33)</f>
        <v>274</v>
      </c>
      <c r="D34" s="3">
        <f t="shared" si="0"/>
        <v>1</v>
      </c>
    </row>
    <row r="36" spans="2:4" x14ac:dyDescent="0.3">
      <c r="B36" t="s">
        <v>35</v>
      </c>
      <c r="C36" t="s">
        <v>28</v>
      </c>
      <c r="D36" t="s">
        <v>40</v>
      </c>
    </row>
    <row r="37" spans="2:4" x14ac:dyDescent="0.3">
      <c r="B37" t="s">
        <v>36</v>
      </c>
      <c r="C37">
        <v>120</v>
      </c>
      <c r="D37" s="3">
        <f>C37/$C$34</f>
        <v>0.43795620437956206</v>
      </c>
    </row>
    <row r="38" spans="2:4" x14ac:dyDescent="0.3">
      <c r="B38" t="s">
        <v>37</v>
      </c>
      <c r="C38">
        <v>80</v>
      </c>
      <c r="D38" s="3">
        <f t="shared" ref="D38:D41" si="1">C38/$C$34</f>
        <v>0.29197080291970801</v>
      </c>
    </row>
    <row r="39" spans="2:4" x14ac:dyDescent="0.3">
      <c r="B39" t="s">
        <v>38</v>
      </c>
      <c r="C39">
        <v>50</v>
      </c>
      <c r="D39" s="3">
        <f t="shared" si="1"/>
        <v>0.18248175182481752</v>
      </c>
    </row>
    <row r="40" spans="2:4" x14ac:dyDescent="0.3">
      <c r="B40" t="s">
        <v>39</v>
      </c>
      <c r="C40">
        <v>24</v>
      </c>
      <c r="D40" s="3">
        <f t="shared" si="1"/>
        <v>8.7591240875912413E-2</v>
      </c>
    </row>
    <row r="41" spans="2:4" x14ac:dyDescent="0.3">
      <c r="B41" t="s">
        <v>41</v>
      </c>
      <c r="C41">
        <f>SUM(C37:C40)</f>
        <v>274</v>
      </c>
      <c r="D41" s="3">
        <f t="shared" si="1"/>
        <v>1</v>
      </c>
    </row>
    <row r="47" spans="2:4" x14ac:dyDescent="0.3">
      <c r="B47" t="s">
        <v>42</v>
      </c>
      <c r="C47" t="s">
        <v>43</v>
      </c>
    </row>
    <row r="48" spans="2:4" x14ac:dyDescent="0.3">
      <c r="B48">
        <v>2</v>
      </c>
      <c r="C48">
        <v>6000</v>
      </c>
    </row>
    <row r="49" spans="2:3" x14ac:dyDescent="0.3">
      <c r="B49">
        <v>5</v>
      </c>
      <c r="C49">
        <v>9000</v>
      </c>
    </row>
    <row r="50" spans="2:3" x14ac:dyDescent="0.3">
      <c r="B50">
        <v>7</v>
      </c>
      <c r="C50">
        <v>16000</v>
      </c>
    </row>
    <row r="51" spans="2:3" x14ac:dyDescent="0.3">
      <c r="B51">
        <v>15</v>
      </c>
      <c r="C51">
        <v>17000</v>
      </c>
    </row>
    <row r="52" spans="2:3" x14ac:dyDescent="0.3">
      <c r="B52">
        <v>22</v>
      </c>
      <c r="C52">
        <v>23000</v>
      </c>
    </row>
  </sheetData>
  <sortState xmlns:xlrd2="http://schemas.microsoft.com/office/spreadsheetml/2017/richdata2" ref="E48:E52">
    <sortCondition ref="E48:E5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1344F-7F51-4A79-93CD-0CEAABB0D6F2}">
  <dimension ref="A1:C11"/>
  <sheetViews>
    <sheetView workbookViewId="0">
      <selection activeCell="E16" sqref="E16"/>
    </sheetView>
  </sheetViews>
  <sheetFormatPr defaultRowHeight="14.4" x14ac:dyDescent="0.3"/>
  <cols>
    <col min="1" max="1" width="6.109375" bestFit="1" customWidth="1"/>
    <col min="2" max="2" width="7.5546875" bestFit="1" customWidth="1"/>
    <col min="3" max="3" width="7.6640625" bestFit="1" customWidth="1"/>
  </cols>
  <sheetData>
    <row r="1" spans="1:3" x14ac:dyDescent="0.3">
      <c r="A1" t="s">
        <v>2</v>
      </c>
      <c r="B1" t="s">
        <v>3</v>
      </c>
      <c r="C1" t="s">
        <v>4</v>
      </c>
    </row>
    <row r="2" spans="1:3" x14ac:dyDescent="0.3">
      <c r="A2">
        <v>1998</v>
      </c>
      <c r="B2" s="1">
        <v>220105</v>
      </c>
      <c r="C2" s="1">
        <v>195625</v>
      </c>
    </row>
    <row r="3" spans="1:3" x14ac:dyDescent="0.3">
      <c r="A3">
        <v>1999</v>
      </c>
      <c r="B3" s="1">
        <v>221040</v>
      </c>
      <c r="C3" s="1">
        <v>207015</v>
      </c>
    </row>
    <row r="4" spans="1:3" x14ac:dyDescent="0.3">
      <c r="A4">
        <v>2000</v>
      </c>
      <c r="B4" s="1">
        <v>260413</v>
      </c>
      <c r="C4" s="1">
        <v>258507</v>
      </c>
    </row>
    <row r="5" spans="1:3" x14ac:dyDescent="0.3">
      <c r="A5">
        <v>2001</v>
      </c>
      <c r="B5" s="1">
        <v>272990</v>
      </c>
      <c r="C5" s="1">
        <v>263757</v>
      </c>
    </row>
    <row r="6" spans="1:3" x14ac:dyDescent="0.3">
      <c r="A6">
        <v>2002</v>
      </c>
      <c r="B6" s="1">
        <v>269064</v>
      </c>
      <c r="C6" s="1">
        <v>261226</v>
      </c>
    </row>
    <row r="7" spans="1:3" x14ac:dyDescent="0.3">
      <c r="A7">
        <v>2003</v>
      </c>
      <c r="B7" s="1">
        <v>264616</v>
      </c>
      <c r="C7" s="1">
        <v>262998</v>
      </c>
    </row>
    <row r="8" spans="1:3" x14ac:dyDescent="0.3">
      <c r="A8">
        <v>2004</v>
      </c>
      <c r="B8" s="1">
        <v>284413</v>
      </c>
      <c r="C8" s="1">
        <v>285634</v>
      </c>
    </row>
    <row r="9" spans="1:3" x14ac:dyDescent="0.3">
      <c r="A9">
        <v>2005</v>
      </c>
      <c r="B9" s="1">
        <v>299923</v>
      </c>
      <c r="C9" s="1">
        <v>309292</v>
      </c>
    </row>
    <row r="10" spans="1:3" x14ac:dyDescent="0.3">
      <c r="A10">
        <v>2006</v>
      </c>
      <c r="B10" s="1">
        <v>332013</v>
      </c>
      <c r="C10" s="1">
        <v>352465</v>
      </c>
    </row>
    <row r="11" spans="1:3" x14ac:dyDescent="0.3">
      <c r="A11">
        <v>2007</v>
      </c>
      <c r="B11" s="1">
        <v>358633</v>
      </c>
      <c r="C11" s="1">
        <v>368080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556E9-3730-4D5C-9E0B-DEF6FDD57590}">
  <dimension ref="A1:C6"/>
  <sheetViews>
    <sheetView workbookViewId="0">
      <selection activeCell="E16" sqref="E16"/>
    </sheetView>
  </sheetViews>
  <sheetFormatPr defaultRowHeight="14.4" x14ac:dyDescent="0.3"/>
  <cols>
    <col min="1" max="2" width="5.5546875" bestFit="1" customWidth="1"/>
    <col min="3" max="3" width="7.5546875" bestFit="1" customWidth="1"/>
  </cols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>
        <v>900</v>
      </c>
      <c r="B2">
        <v>1000</v>
      </c>
      <c r="C2">
        <v>20</v>
      </c>
    </row>
    <row r="3" spans="1:3" x14ac:dyDescent="0.3">
      <c r="A3" s="1">
        <v>1000</v>
      </c>
      <c r="B3" s="1">
        <v>1100</v>
      </c>
      <c r="C3">
        <v>55</v>
      </c>
    </row>
    <row r="4" spans="1:3" x14ac:dyDescent="0.3">
      <c r="A4" s="1">
        <v>1100</v>
      </c>
      <c r="B4" s="1">
        <v>1200</v>
      </c>
      <c r="C4">
        <v>125</v>
      </c>
    </row>
    <row r="5" spans="1:3" x14ac:dyDescent="0.3">
      <c r="A5" s="1">
        <v>1200</v>
      </c>
      <c r="B5" s="1">
        <v>1300</v>
      </c>
      <c r="C5">
        <v>34</v>
      </c>
    </row>
    <row r="6" spans="1:3" x14ac:dyDescent="0.3">
      <c r="A6" s="1">
        <v>1300</v>
      </c>
      <c r="B6" s="1">
        <v>1400</v>
      </c>
      <c r="C6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9B168-AE50-49C4-8BFA-FC8008E5AEC5}">
  <dimension ref="A1:B9"/>
  <sheetViews>
    <sheetView workbookViewId="0">
      <selection activeCell="B27" sqref="B27"/>
    </sheetView>
  </sheetViews>
  <sheetFormatPr defaultRowHeight="14.4" x14ac:dyDescent="0.3"/>
  <cols>
    <col min="1" max="1" width="10.5546875" bestFit="1" customWidth="1"/>
  </cols>
  <sheetData>
    <row r="1" spans="1:2" x14ac:dyDescent="0.3">
      <c r="A1" t="s">
        <v>16</v>
      </c>
      <c r="B1" t="s">
        <v>17</v>
      </c>
    </row>
    <row r="2" spans="1:2" x14ac:dyDescent="0.3">
      <c r="A2" t="s">
        <v>9</v>
      </c>
      <c r="B2" s="1">
        <v>125911</v>
      </c>
    </row>
    <row r="3" spans="1:2" x14ac:dyDescent="0.3">
      <c r="A3" t="s">
        <v>12</v>
      </c>
      <c r="B3" s="1">
        <v>73555</v>
      </c>
    </row>
    <row r="4" spans="1:2" x14ac:dyDescent="0.3">
      <c r="A4" t="s">
        <v>8</v>
      </c>
      <c r="B4" s="1">
        <v>60202</v>
      </c>
    </row>
    <row r="5" spans="1:2" x14ac:dyDescent="0.3">
      <c r="A5" t="s">
        <v>10</v>
      </c>
      <c r="B5" s="1">
        <v>43439</v>
      </c>
    </row>
    <row r="6" spans="1:2" x14ac:dyDescent="0.3">
      <c r="A6" t="s">
        <v>11</v>
      </c>
      <c r="B6" s="1">
        <v>28383</v>
      </c>
    </row>
    <row r="7" spans="1:2" x14ac:dyDescent="0.3">
      <c r="A7" t="s">
        <v>15</v>
      </c>
      <c r="B7" s="1">
        <v>28031</v>
      </c>
    </row>
    <row r="8" spans="1:2" x14ac:dyDescent="0.3">
      <c r="A8" t="s">
        <v>14</v>
      </c>
      <c r="B8" s="1">
        <v>20568</v>
      </c>
    </row>
    <row r="9" spans="1:2" x14ac:dyDescent="0.3">
      <c r="A9" t="s">
        <v>13</v>
      </c>
      <c r="B9" s="1">
        <v>10748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0BACC-5D37-44E6-87B3-B693B00946D1}">
  <dimension ref="A1:C5"/>
  <sheetViews>
    <sheetView workbookViewId="0">
      <selection activeCell="C9" sqref="C9"/>
    </sheetView>
  </sheetViews>
  <sheetFormatPr defaultRowHeight="14.4" x14ac:dyDescent="0.3"/>
  <cols>
    <col min="1" max="1" width="11.88671875" bestFit="1" customWidth="1"/>
  </cols>
  <sheetData>
    <row r="1" spans="1:3" x14ac:dyDescent="0.3">
      <c r="A1" t="s">
        <v>21</v>
      </c>
      <c r="B1" t="s">
        <v>22</v>
      </c>
      <c r="C1" t="s">
        <v>23</v>
      </c>
    </row>
    <row r="2" spans="1:3" x14ac:dyDescent="0.3">
      <c r="A2" t="s">
        <v>18</v>
      </c>
      <c r="B2" s="1">
        <v>1165</v>
      </c>
      <c r="C2">
        <v>658</v>
      </c>
    </row>
    <row r="3" spans="1:3" x14ac:dyDescent="0.3">
      <c r="A3" t="s">
        <v>19</v>
      </c>
      <c r="B3" s="1">
        <v>5259</v>
      </c>
      <c r="C3" s="1">
        <v>1656</v>
      </c>
    </row>
    <row r="4" spans="1:3" x14ac:dyDescent="0.3">
      <c r="A4" t="s">
        <v>20</v>
      </c>
      <c r="B4" s="1">
        <v>7678</v>
      </c>
      <c r="C4" s="1">
        <v>5175</v>
      </c>
    </row>
    <row r="5" spans="1:3" x14ac:dyDescent="0.3">
      <c r="A5" t="s">
        <v>24</v>
      </c>
      <c r="B5">
        <v>890</v>
      </c>
      <c r="C5">
        <v>910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BF1B-82BC-4F24-BCB1-ADEC219C9FB5}">
  <dimension ref="A1:B9"/>
  <sheetViews>
    <sheetView workbookViewId="0">
      <selection activeCell="C15" sqref="C15"/>
    </sheetView>
  </sheetViews>
  <sheetFormatPr defaultRowHeight="14.4" x14ac:dyDescent="0.3"/>
  <cols>
    <col min="1" max="1" width="13.109375" bestFit="1" customWidth="1"/>
  </cols>
  <sheetData>
    <row r="1" spans="1:2" x14ac:dyDescent="0.3">
      <c r="A1" t="s">
        <v>25</v>
      </c>
      <c r="B1" t="s">
        <v>26</v>
      </c>
    </row>
    <row r="2" spans="1:2" x14ac:dyDescent="0.3">
      <c r="A2">
        <v>17.27</v>
      </c>
      <c r="B2" s="2">
        <v>2128.02</v>
      </c>
    </row>
    <row r="3" spans="1:2" x14ac:dyDescent="0.3">
      <c r="A3">
        <v>18.006</v>
      </c>
      <c r="B3" s="2">
        <v>2430.0500000000002</v>
      </c>
    </row>
    <row r="4" spans="1:2" x14ac:dyDescent="0.3">
      <c r="A4">
        <v>13.428000000000001</v>
      </c>
      <c r="B4" s="2">
        <v>1623.97</v>
      </c>
    </row>
    <row r="5" spans="1:2" x14ac:dyDescent="0.3">
      <c r="A5">
        <v>14.122999999999999</v>
      </c>
      <c r="B5" s="2">
        <v>1799.35</v>
      </c>
    </row>
    <row r="6" spans="1:2" x14ac:dyDescent="0.3">
      <c r="A6">
        <v>28.942</v>
      </c>
      <c r="B6" s="2">
        <v>3844.14</v>
      </c>
    </row>
    <row r="7" spans="1:2" x14ac:dyDescent="0.3">
      <c r="A7">
        <v>17.135000000000002</v>
      </c>
      <c r="B7" s="2">
        <v>1696.33</v>
      </c>
    </row>
    <row r="8" spans="1:2" x14ac:dyDescent="0.3">
      <c r="A8">
        <v>12.537000000000001</v>
      </c>
      <c r="B8" s="2">
        <v>1649.75</v>
      </c>
    </row>
    <row r="9" spans="1:2" x14ac:dyDescent="0.3">
      <c r="A9">
        <v>24.17</v>
      </c>
      <c r="B9" s="2">
        <v>3112.98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Vendite</vt:lpstr>
      <vt:lpstr>IMP-EXP</vt:lpstr>
      <vt:lpstr>Operai</vt:lpstr>
      <vt:lpstr>Spettacoli</vt:lpstr>
      <vt:lpstr>Occupati</vt:lpstr>
      <vt:lpstr>Investimenti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felice</dc:creator>
  <cp:lastModifiedBy>Felice Del Mauro</cp:lastModifiedBy>
  <dcterms:created xsi:type="dcterms:W3CDTF">2022-03-21T14:54:05Z</dcterms:created>
  <dcterms:modified xsi:type="dcterms:W3CDTF">2025-04-20T19:36:25Z</dcterms:modified>
</cp:coreProperties>
</file>