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Uni/Bachelorarbeit/Backup/"/>
    </mc:Choice>
  </mc:AlternateContent>
  <xr:revisionPtr revIDLastSave="0" documentId="13_ncr:1_{F04D97F4-9ACA-A247-A2B5-6C0C45FDC84F}" xr6:coauthVersionLast="47" xr6:coauthVersionMax="47" xr10:uidLastSave="{00000000-0000-0000-0000-000000000000}"/>
  <bookViews>
    <workbookView xWindow="20" yWindow="1120" windowWidth="38880" windowHeight="2136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2" i="1" l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M94" i="1"/>
  <c r="N94" i="1"/>
  <c r="O94" i="1"/>
  <c r="P94" i="1"/>
  <c r="Q94" i="1"/>
  <c r="B88" i="1"/>
  <c r="D88" i="1"/>
  <c r="C88" i="1"/>
  <c r="E88" i="1"/>
  <c r="G88" i="1"/>
  <c r="F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94" i="1"/>
  <c r="B94" i="1"/>
  <c r="C94" i="1"/>
  <c r="D94" i="1"/>
  <c r="E94" i="1"/>
  <c r="F94" i="1"/>
  <c r="G94" i="1"/>
  <c r="H94" i="1"/>
  <c r="I94" i="1"/>
  <c r="J94" i="1"/>
  <c r="K94" i="1"/>
  <c r="L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J85" i="1"/>
  <c r="I85" i="1"/>
  <c r="H85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D56" i="1"/>
  <c r="C56" i="1"/>
  <c r="B56" i="1"/>
  <c r="A56" i="1"/>
  <c r="F108" i="1"/>
  <c r="I108" i="1"/>
  <c r="L108" i="1"/>
  <c r="O108" i="1"/>
  <c r="R108" i="1"/>
  <c r="U108" i="1"/>
  <c r="X108" i="1"/>
  <c r="AA108" i="1"/>
  <c r="AD108" i="1"/>
  <c r="AG108" i="1"/>
  <c r="AJ108" i="1"/>
  <c r="AM108" i="1"/>
  <c r="C108" i="1"/>
  <c r="AF107" i="1"/>
  <c r="AG107" i="1"/>
  <c r="AH107" i="1"/>
  <c r="AI107" i="1"/>
  <c r="AJ107" i="1"/>
  <c r="AK107" i="1"/>
  <c r="AL107" i="1"/>
  <c r="AM107" i="1"/>
  <c r="AN107" i="1"/>
  <c r="Z107" i="1"/>
  <c r="AA107" i="1"/>
  <c r="AB107" i="1"/>
  <c r="AC107" i="1"/>
  <c r="AD107" i="1"/>
  <c r="AE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D107" i="1"/>
  <c r="C107" i="1"/>
  <c r="B107" i="1"/>
  <c r="C121" i="1" l="1"/>
  <c r="C112" i="1"/>
  <c r="AM112" i="1"/>
  <c r="AM116" i="1" s="1"/>
  <c r="AJ112" i="1"/>
  <c r="AJ116" i="1" s="1"/>
  <c r="AG112" i="1"/>
  <c r="AG116" i="1" s="1"/>
  <c r="AD112" i="1"/>
  <c r="AD116" i="1" s="1"/>
  <c r="AA112" i="1"/>
  <c r="AA116" i="1" s="1"/>
  <c r="X112" i="1"/>
  <c r="X116" i="1" s="1"/>
  <c r="U112" i="1"/>
  <c r="U116" i="1" s="1"/>
  <c r="R112" i="1"/>
  <c r="R116" i="1" s="1"/>
  <c r="O112" i="1"/>
  <c r="O116" i="1" s="1"/>
  <c r="L112" i="1"/>
  <c r="L116" i="1" s="1"/>
  <c r="I112" i="1"/>
  <c r="I116" i="1" s="1"/>
  <c r="F112" i="1"/>
  <c r="F116" i="1" s="1"/>
  <c r="C110" i="1"/>
  <c r="C111" i="1"/>
  <c r="L111" i="1"/>
  <c r="L115" i="1" s="1"/>
  <c r="AM110" i="1"/>
  <c r="AM114" i="1" s="1"/>
  <c r="AD111" i="1"/>
  <c r="AD115" i="1" s="1"/>
  <c r="AD110" i="1"/>
  <c r="AD114" i="1" s="1"/>
  <c r="AA111" i="1"/>
  <c r="AA115" i="1" s="1"/>
  <c r="R110" i="1"/>
  <c r="R114" i="1" s="1"/>
  <c r="AG110" i="1"/>
  <c r="AG114" i="1" s="1"/>
  <c r="I111" i="1"/>
  <c r="I115" i="1" s="1"/>
  <c r="L110" i="1"/>
  <c r="L114" i="1" s="1"/>
  <c r="X110" i="1"/>
  <c r="X114" i="1" s="1"/>
  <c r="O110" i="1"/>
  <c r="O114" i="1" s="1"/>
  <c r="F110" i="1"/>
  <c r="F114" i="1" s="1"/>
  <c r="U111" i="1"/>
  <c r="U115" i="1" s="1"/>
  <c r="R111" i="1"/>
  <c r="R115" i="1" s="1"/>
  <c r="AJ111" i="1"/>
  <c r="AJ115" i="1" s="1"/>
  <c r="AM111" i="1"/>
  <c r="AM115" i="1" s="1"/>
  <c r="I110" i="1"/>
  <c r="I114" i="1" s="1"/>
  <c r="AG111" i="1"/>
  <c r="AG115" i="1" s="1"/>
  <c r="AJ110" i="1"/>
  <c r="AJ114" i="1" s="1"/>
  <c r="F111" i="1"/>
  <c r="F115" i="1" s="1"/>
  <c r="O111" i="1"/>
  <c r="O115" i="1" s="1"/>
  <c r="AA110" i="1"/>
  <c r="AA114" i="1" s="1"/>
  <c r="U110" i="1"/>
  <c r="U114" i="1" s="1"/>
  <c r="X111" i="1"/>
  <c r="X115" i="1" s="1"/>
  <c r="C118" i="1" l="1"/>
  <c r="C114" i="1"/>
  <c r="C119" i="1"/>
  <c r="C115" i="1"/>
  <c r="C120" i="1"/>
  <c r="C116" i="1"/>
</calcChain>
</file>

<file path=xl/sharedStrings.xml><?xml version="1.0" encoding="utf-8"?>
<sst xmlns="http://schemas.openxmlformats.org/spreadsheetml/2006/main" count="114" uniqueCount="87">
  <si>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</si>
  <si>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</si>
  <si>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</si>
  <si>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</si>
  <si>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</si>
  <si>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</si>
  <si>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</si>
  <si>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</si>
  <si>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</si>
  <si>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</si>
  <si>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</si>
  <si>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</si>
  <si>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</si>
  <si>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</si>
  <si>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</si>
  <si>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</si>
  <si>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</si>
  <si>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</si>
  <si>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</si>
  <si>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</si>
  <si>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</si>
  <si>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</si>
  <si>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</si>
  <si>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</si>
  <si>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</si>
  <si>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</si>
  <si>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</si>
  <si>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</si>
  <si>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</si>
  <si>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</si>
  <si>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</si>
  <si>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</si>
  <si>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</si>
  <si>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</si>
  <si>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</si>
  <si>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</si>
  <si>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</si>
  <si>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</si>
  <si>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</si>
  <si>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</si>
  <si>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</si>
  <si>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</si>
  <si>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</si>
  <si>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</si>
  <si>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</si>
  <si>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</si>
  <si>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</si>
  <si>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</si>
  <si>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</si>
  <si>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</si>
  <si>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</si>
  <si>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</si>
  <si>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</si>
  <si>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</si>
  <si>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</si>
  <si>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</si>
  <si>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</si>
  <si>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</si>
  <si>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</si>
  <si>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</si>
  <si>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</si>
  <si>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</si>
  <si>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</si>
  <si>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</si>
  <si>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</si>
  <si>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</si>
  <si>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</si>
  <si>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</si>
  <si>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</si>
  <si>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Calculations for all</t>
  </si>
  <si>
    <t>Calculation for every single: (PRECISION, RECALL, F1-SCORE)</t>
  </si>
  <si>
    <t>F1-Score</t>
  </si>
  <si>
    <t>Sum of TP, FP, FN</t>
  </si>
  <si>
    <t>Duplicate of Hotel.txt</t>
  </si>
  <si>
    <t>Exclusive Gateway (det)
FP</t>
  </si>
  <si>
    <t>Too much noise</t>
  </si>
  <si>
    <t>Too large for manual comparison</t>
  </si>
  <si>
    <t>Too much noise, too complicated decisive statements</t>
  </si>
  <si>
    <t>Duplicate of  Text1-4</t>
  </si>
  <si>
    <t>Rounded Precision</t>
  </si>
  <si>
    <t>Rounded Recall</t>
  </si>
  <si>
    <t>Rounded F1-Score</t>
  </si>
  <si>
    <t>Weighted Precision</t>
  </si>
  <si>
    <t>Weighted Recall</t>
  </si>
  <si>
    <t>Weighted F1-Score</t>
  </si>
  <si>
    <t>Overall Sum</t>
  </si>
  <si>
    <t>Non-sequential process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</si>
</sst>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4" xfId="0" applyFont="1" applyFill="1" applyBorder="1"/>
    <xf numFmtId="0" fontId="3" fillId="3" borderId="4" xfId="0" applyFont="1" applyFill="1" applyBorder="1"/>
    <xf numFmtId="0" fontId="2" fillId="4" borderId="4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/>
    <xf numFmtId="0" fontId="3" fillId="2" borderId="4" xfId="0" applyFont="1" applyFill="1" applyBorder="1"/>
    <xf numFmtId="0" fontId="1" fillId="2" borderId="7" xfId="0" applyFont="1" applyFill="1" applyBorder="1"/>
    <xf numFmtId="0" fontId="1" fillId="4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21"/>
  <sheetViews>
    <sheetView tabSelected="1" zoomScaleNormal="100" workbookViewId="0">
      <pane ySplit="1" topLeftCell="A98" activePane="bottomLeft" state="frozen"/>
      <selection pane="bottomLeft" activeCell="A124" sqref="A124"/>
    </sheetView>
  </sheetViews>
  <sheetFormatPr baseColWidth="10" defaultRowHeight="19" x14ac:dyDescent="0.25"/>
  <cols>
    <col min="1" max="1" width="25.83203125" style="16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9" customFormat="1" ht="61" thickBot="1" x14ac:dyDescent="0.3">
      <c r="A1" s="8" t="s">
        <v>49</v>
      </c>
      <c r="B1" s="9" t="s">
        <v>51</v>
      </c>
      <c r="C1" s="10" t="s">
        <v>50</v>
      </c>
      <c r="D1" s="11" t="s">
        <v>52</v>
      </c>
      <c r="E1" s="9" t="s">
        <v>51</v>
      </c>
      <c r="F1" s="10" t="s">
        <v>53</v>
      </c>
      <c r="G1" s="11" t="s">
        <v>52</v>
      </c>
      <c r="H1" s="9" t="s">
        <v>51</v>
      </c>
      <c r="I1" s="10" t="s">
        <v>54</v>
      </c>
      <c r="J1" s="11" t="s">
        <v>52</v>
      </c>
      <c r="K1" s="9" t="s">
        <v>51</v>
      </c>
      <c r="L1" s="10" t="s">
        <v>55</v>
      </c>
      <c r="M1" s="11" t="s">
        <v>52</v>
      </c>
      <c r="N1" s="9" t="s">
        <v>51</v>
      </c>
      <c r="O1" s="10" t="s">
        <v>59</v>
      </c>
      <c r="P1" s="11" t="s">
        <v>52</v>
      </c>
      <c r="Q1" s="9" t="s">
        <v>51</v>
      </c>
      <c r="R1" s="10" t="s">
        <v>58</v>
      </c>
      <c r="S1" s="11" t="s">
        <v>52</v>
      </c>
      <c r="T1" s="9" t="s">
        <v>51</v>
      </c>
      <c r="U1" s="10" t="s">
        <v>57</v>
      </c>
      <c r="V1" s="11" t="s">
        <v>52</v>
      </c>
      <c r="W1" s="9" t="s">
        <v>51</v>
      </c>
      <c r="X1" s="10" t="s">
        <v>63</v>
      </c>
      <c r="Y1" s="11" t="s">
        <v>52</v>
      </c>
      <c r="Z1" s="9" t="s">
        <v>51</v>
      </c>
      <c r="AA1" s="10" t="s">
        <v>56</v>
      </c>
      <c r="AB1" s="11" t="s">
        <v>52</v>
      </c>
      <c r="AC1" s="9" t="s">
        <v>51</v>
      </c>
      <c r="AD1" s="10" t="s">
        <v>60</v>
      </c>
      <c r="AE1" s="12" t="s">
        <v>52</v>
      </c>
      <c r="AF1" s="9" t="s">
        <v>51</v>
      </c>
      <c r="AG1" s="10" t="s">
        <v>74</v>
      </c>
      <c r="AH1" s="11" t="s">
        <v>52</v>
      </c>
      <c r="AI1" s="9" t="s">
        <v>51</v>
      </c>
      <c r="AJ1" s="10" t="s">
        <v>61</v>
      </c>
      <c r="AK1" s="11" t="s">
        <v>52</v>
      </c>
      <c r="AL1" s="9" t="s">
        <v>51</v>
      </c>
      <c r="AM1" s="10" t="s">
        <v>62</v>
      </c>
      <c r="AN1" s="11" t="s">
        <v>52</v>
      </c>
      <c r="AP1" s="9" t="s">
        <v>64</v>
      </c>
    </row>
    <row r="2" spans="1:42" x14ac:dyDescent="0.25">
      <c r="A2" s="13"/>
    </row>
    <row r="3" spans="1:42" x14ac:dyDescent="0.25">
      <c r="A3" s="13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1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</row>
    <row r="4" spans="1:42" x14ac:dyDescent="0.25">
      <c r="A4" s="13" t="s">
        <v>1</v>
      </c>
      <c r="B4" s="4">
        <v>5</v>
      </c>
      <c r="C4" s="4">
        <v>1</v>
      </c>
      <c r="D4" s="2">
        <v>0</v>
      </c>
      <c r="E4" s="4">
        <v>5</v>
      </c>
      <c r="F4" s="4">
        <v>0</v>
      </c>
      <c r="G4" s="2">
        <v>1</v>
      </c>
      <c r="H4" s="4">
        <v>11</v>
      </c>
      <c r="J4" s="2">
        <v>4</v>
      </c>
      <c r="K4" s="4">
        <v>3</v>
      </c>
      <c r="L4" s="4">
        <v>0</v>
      </c>
      <c r="M4" s="2">
        <v>0</v>
      </c>
      <c r="N4" s="4">
        <v>0</v>
      </c>
      <c r="O4" s="4">
        <v>0</v>
      </c>
      <c r="P4" s="2">
        <v>0</v>
      </c>
      <c r="Q4" s="4">
        <v>1</v>
      </c>
      <c r="R4" s="4">
        <v>0</v>
      </c>
      <c r="S4" s="2">
        <v>0</v>
      </c>
      <c r="T4" s="4">
        <v>1</v>
      </c>
      <c r="U4" s="4">
        <v>0</v>
      </c>
      <c r="V4" s="2">
        <v>0</v>
      </c>
      <c r="W4" s="4">
        <v>1</v>
      </c>
      <c r="X4" s="4">
        <v>0</v>
      </c>
      <c r="Y4" s="2">
        <v>0</v>
      </c>
      <c r="Z4" s="4">
        <v>0</v>
      </c>
      <c r="AA4" s="4">
        <v>0</v>
      </c>
      <c r="AB4" s="2">
        <v>0</v>
      </c>
      <c r="AC4" s="4">
        <v>0</v>
      </c>
      <c r="AD4" s="4">
        <v>0</v>
      </c>
      <c r="AE4" s="3">
        <v>0</v>
      </c>
      <c r="AF4" s="4">
        <v>0</v>
      </c>
      <c r="AG4" s="4">
        <v>0</v>
      </c>
      <c r="AH4" s="2">
        <v>0</v>
      </c>
      <c r="AI4" s="4">
        <v>0</v>
      </c>
      <c r="AJ4" s="4">
        <v>0</v>
      </c>
      <c r="AK4" s="2">
        <v>0</v>
      </c>
      <c r="AL4" s="4">
        <v>0</v>
      </c>
      <c r="AM4" s="4">
        <v>0</v>
      </c>
      <c r="AN4" s="2">
        <v>0</v>
      </c>
    </row>
    <row r="5" spans="1:42" x14ac:dyDescent="0.25">
      <c r="A5" s="13" t="s">
        <v>2</v>
      </c>
      <c r="B5" s="4">
        <v>7</v>
      </c>
      <c r="C5" s="4">
        <v>2</v>
      </c>
      <c r="D5" s="2">
        <v>1</v>
      </c>
      <c r="E5" s="4">
        <v>8</v>
      </c>
      <c r="F5" s="4">
        <v>1</v>
      </c>
      <c r="G5" s="2">
        <v>1</v>
      </c>
      <c r="H5" s="4">
        <v>11</v>
      </c>
      <c r="I5" s="4">
        <v>3</v>
      </c>
      <c r="J5" s="2">
        <v>3</v>
      </c>
      <c r="K5" s="4">
        <v>3</v>
      </c>
      <c r="L5" s="4">
        <v>0</v>
      </c>
      <c r="M5" s="2">
        <v>1</v>
      </c>
      <c r="N5" s="4">
        <v>1</v>
      </c>
      <c r="O5" s="4">
        <v>0</v>
      </c>
      <c r="P5" s="2">
        <v>0</v>
      </c>
      <c r="Q5" s="4">
        <v>1</v>
      </c>
      <c r="R5" s="4">
        <v>0</v>
      </c>
      <c r="S5" s="2">
        <v>1</v>
      </c>
      <c r="T5" s="4">
        <v>1</v>
      </c>
      <c r="U5" s="4">
        <v>0</v>
      </c>
      <c r="V5" s="2">
        <v>0</v>
      </c>
      <c r="W5" s="4">
        <v>2</v>
      </c>
      <c r="X5" s="4">
        <v>0</v>
      </c>
      <c r="Y5" s="2">
        <v>0</v>
      </c>
      <c r="Z5" s="4">
        <v>0</v>
      </c>
      <c r="AA5" s="4">
        <v>0</v>
      </c>
      <c r="AB5" s="2">
        <v>1</v>
      </c>
      <c r="AC5" s="4">
        <v>0</v>
      </c>
      <c r="AD5" s="4">
        <v>0</v>
      </c>
      <c r="AE5" s="3">
        <v>0</v>
      </c>
      <c r="AF5" s="4">
        <v>2</v>
      </c>
      <c r="AG5" s="4">
        <v>0</v>
      </c>
      <c r="AH5" s="2">
        <v>3</v>
      </c>
      <c r="AI5" s="4">
        <v>2</v>
      </c>
      <c r="AJ5" s="4">
        <v>0</v>
      </c>
      <c r="AK5" s="2">
        <v>2</v>
      </c>
      <c r="AL5" s="4">
        <v>2</v>
      </c>
      <c r="AM5" s="4">
        <v>0</v>
      </c>
      <c r="AN5" s="2">
        <v>3</v>
      </c>
    </row>
    <row r="6" spans="1:42" x14ac:dyDescent="0.25">
      <c r="A6" s="17" t="s">
        <v>3</v>
      </c>
      <c r="AP6" s="1" t="s">
        <v>77</v>
      </c>
    </row>
    <row r="7" spans="1:42" x14ac:dyDescent="0.25">
      <c r="A7" s="17" t="s">
        <v>4</v>
      </c>
      <c r="AP7" s="1" t="s">
        <v>75</v>
      </c>
    </row>
    <row r="8" spans="1:42" x14ac:dyDescent="0.25">
      <c r="A8" s="17" t="s">
        <v>5</v>
      </c>
      <c r="AP8" s="1" t="s">
        <v>73</v>
      </c>
    </row>
    <row r="9" spans="1:42" x14ac:dyDescent="0.25">
      <c r="A9" s="13" t="s">
        <v>6</v>
      </c>
      <c r="B9" s="4">
        <v>8</v>
      </c>
      <c r="C9" s="4">
        <v>2</v>
      </c>
      <c r="D9" s="2">
        <v>0</v>
      </c>
      <c r="E9" s="4">
        <v>7</v>
      </c>
      <c r="F9" s="4">
        <v>3</v>
      </c>
      <c r="G9" s="2">
        <v>0</v>
      </c>
      <c r="H9" s="4">
        <v>12</v>
      </c>
      <c r="I9" s="4">
        <v>0</v>
      </c>
      <c r="J9" s="2">
        <v>0</v>
      </c>
      <c r="K9" s="4">
        <v>2</v>
      </c>
      <c r="L9" s="4">
        <v>0</v>
      </c>
      <c r="M9" s="2">
        <v>0</v>
      </c>
      <c r="N9" s="4">
        <v>0</v>
      </c>
      <c r="O9" s="4">
        <v>1</v>
      </c>
      <c r="P9" s="2">
        <v>0</v>
      </c>
      <c r="Q9" s="4">
        <v>2</v>
      </c>
      <c r="R9" s="4">
        <v>0</v>
      </c>
      <c r="S9" s="2">
        <v>3</v>
      </c>
      <c r="T9" s="4">
        <v>1</v>
      </c>
      <c r="U9" s="4">
        <v>0</v>
      </c>
      <c r="V9" s="2">
        <v>0</v>
      </c>
      <c r="W9" s="4">
        <v>2</v>
      </c>
      <c r="X9" s="4">
        <v>0</v>
      </c>
      <c r="Y9" s="2">
        <v>1</v>
      </c>
      <c r="Z9" s="4">
        <v>0</v>
      </c>
      <c r="AA9" s="4">
        <v>0</v>
      </c>
      <c r="AB9" s="2">
        <v>0</v>
      </c>
      <c r="AC9" s="4">
        <v>0</v>
      </c>
      <c r="AD9" s="4">
        <v>0</v>
      </c>
      <c r="AE9" s="3">
        <v>0</v>
      </c>
      <c r="AF9" s="4">
        <v>2</v>
      </c>
      <c r="AG9" s="4">
        <v>0</v>
      </c>
      <c r="AH9" s="2">
        <v>0</v>
      </c>
      <c r="AI9" s="4">
        <v>2</v>
      </c>
      <c r="AJ9" s="4">
        <v>0</v>
      </c>
      <c r="AK9" s="2">
        <v>0</v>
      </c>
      <c r="AL9" s="4">
        <v>4</v>
      </c>
      <c r="AM9" s="4">
        <v>0</v>
      </c>
      <c r="AN9" s="2">
        <v>0</v>
      </c>
    </row>
    <row r="10" spans="1:42" x14ac:dyDescent="0.25">
      <c r="A10" s="13" t="s">
        <v>7</v>
      </c>
      <c r="B10" s="4">
        <v>12</v>
      </c>
      <c r="C10" s="4">
        <v>5</v>
      </c>
      <c r="D10" s="2">
        <v>2</v>
      </c>
      <c r="E10" s="4">
        <v>18</v>
      </c>
      <c r="F10" s="4">
        <v>1</v>
      </c>
      <c r="G10" s="2">
        <v>2</v>
      </c>
      <c r="H10" s="4">
        <v>28</v>
      </c>
      <c r="I10" s="4">
        <v>0</v>
      </c>
      <c r="J10" s="2">
        <v>11</v>
      </c>
      <c r="K10" s="4">
        <v>0</v>
      </c>
      <c r="L10" s="4">
        <v>0</v>
      </c>
      <c r="M10" s="2">
        <v>0</v>
      </c>
      <c r="N10" s="4">
        <v>11</v>
      </c>
      <c r="O10" s="4">
        <v>0</v>
      </c>
      <c r="P10" s="2">
        <v>3</v>
      </c>
      <c r="Q10" s="4">
        <v>3</v>
      </c>
      <c r="R10" s="4">
        <v>0</v>
      </c>
      <c r="S10" s="2">
        <v>1</v>
      </c>
      <c r="T10" s="4">
        <v>1</v>
      </c>
      <c r="U10" s="4">
        <v>0</v>
      </c>
      <c r="V10" s="2">
        <v>0</v>
      </c>
      <c r="W10" s="4">
        <v>1</v>
      </c>
      <c r="X10" s="4">
        <v>0</v>
      </c>
      <c r="Y10" s="2">
        <v>1</v>
      </c>
      <c r="Z10" s="4">
        <v>1</v>
      </c>
      <c r="AA10" s="4">
        <v>0</v>
      </c>
      <c r="AB10" s="2">
        <v>0</v>
      </c>
      <c r="AC10" s="4">
        <v>1</v>
      </c>
      <c r="AD10" s="4">
        <v>0</v>
      </c>
      <c r="AE10" s="3">
        <v>0</v>
      </c>
      <c r="AF10" s="4">
        <v>0</v>
      </c>
      <c r="AG10" s="4">
        <v>0</v>
      </c>
      <c r="AH10" s="2">
        <v>1</v>
      </c>
      <c r="AI10" s="4">
        <v>0</v>
      </c>
      <c r="AJ10" s="4">
        <v>0</v>
      </c>
      <c r="AK10" s="2">
        <v>1</v>
      </c>
      <c r="AL10" s="4">
        <v>0</v>
      </c>
      <c r="AM10" s="4">
        <v>0</v>
      </c>
      <c r="AN10" s="2">
        <v>1</v>
      </c>
    </row>
    <row r="11" spans="1:42" x14ac:dyDescent="0.25">
      <c r="A11" s="17" t="s">
        <v>21</v>
      </c>
      <c r="AP11" s="1" t="s">
        <v>76</v>
      </c>
    </row>
    <row r="12" spans="1:42" x14ac:dyDescent="0.25">
      <c r="A12" s="17" t="s">
        <v>22</v>
      </c>
      <c r="AP12" s="1" t="s">
        <v>76</v>
      </c>
    </row>
    <row r="13" spans="1:42" x14ac:dyDescent="0.25">
      <c r="A13" s="13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</row>
    <row r="14" spans="1:42" x14ac:dyDescent="0.25">
      <c r="A14" s="13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3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3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1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3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3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7" t="s">
        <v>29</v>
      </c>
      <c r="AP19" s="1" t="s">
        <v>76</v>
      </c>
    </row>
    <row r="20" spans="1:42" x14ac:dyDescent="0.25">
      <c r="A20" s="13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1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  <c r="AP20" s="1" t="s">
        <v>65</v>
      </c>
    </row>
    <row r="21" spans="1:42" x14ac:dyDescent="0.25">
      <c r="A21" s="13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1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</row>
    <row r="22" spans="1:42" x14ac:dyDescent="0.25">
      <c r="A22" s="17" t="s">
        <v>32</v>
      </c>
    </row>
    <row r="23" spans="1:42" x14ac:dyDescent="0.25">
      <c r="A23" s="13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7" t="s">
        <v>34</v>
      </c>
      <c r="AP24" s="1" t="s">
        <v>86</v>
      </c>
    </row>
    <row r="25" spans="1:42" x14ac:dyDescent="0.25">
      <c r="A25" s="17" t="s">
        <v>35</v>
      </c>
    </row>
    <row r="26" spans="1:42" x14ac:dyDescent="0.25">
      <c r="A26" s="13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7" t="s">
        <v>37</v>
      </c>
      <c r="AP27" s="1" t="s">
        <v>75</v>
      </c>
    </row>
    <row r="28" spans="1:42" x14ac:dyDescent="0.25">
      <c r="A28" s="13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3" t="s">
        <v>39</v>
      </c>
      <c r="B29" s="4">
        <v>5</v>
      </c>
      <c r="C29" s="4">
        <v>1</v>
      </c>
      <c r="D29" s="2">
        <v>0</v>
      </c>
      <c r="E29" s="4">
        <v>7</v>
      </c>
      <c r="F29" s="4">
        <v>0</v>
      </c>
      <c r="G29" s="2">
        <v>0</v>
      </c>
      <c r="H29" s="4">
        <v>17</v>
      </c>
      <c r="I29" s="4">
        <v>2</v>
      </c>
      <c r="J29" s="2">
        <v>1</v>
      </c>
      <c r="K29" s="4">
        <v>0</v>
      </c>
      <c r="L29" s="4">
        <v>0</v>
      </c>
      <c r="M29" s="2">
        <v>0</v>
      </c>
      <c r="N29" s="4">
        <v>2</v>
      </c>
      <c r="O29" s="4">
        <v>0</v>
      </c>
      <c r="P29" s="2">
        <v>0</v>
      </c>
      <c r="Q29" s="4">
        <v>0</v>
      </c>
      <c r="R29" s="4">
        <v>0</v>
      </c>
      <c r="S29" s="2">
        <v>0</v>
      </c>
      <c r="T29" s="4">
        <v>1</v>
      </c>
      <c r="U29" s="4">
        <v>0</v>
      </c>
      <c r="V29" s="2">
        <v>0</v>
      </c>
      <c r="W29" s="4">
        <v>1</v>
      </c>
      <c r="X29" s="4">
        <v>0</v>
      </c>
      <c r="Y29" s="2">
        <v>1</v>
      </c>
      <c r="Z29" s="4">
        <v>1</v>
      </c>
      <c r="AA29" s="4">
        <v>0</v>
      </c>
      <c r="AB29" s="2">
        <v>0</v>
      </c>
      <c r="AC29" s="4">
        <v>0</v>
      </c>
      <c r="AD29" s="4">
        <v>0</v>
      </c>
      <c r="AE29" s="3">
        <v>0</v>
      </c>
      <c r="AF29" s="4">
        <v>0</v>
      </c>
      <c r="AG29" s="4">
        <v>0</v>
      </c>
      <c r="AH29" s="2">
        <v>2</v>
      </c>
      <c r="AI29" s="4">
        <v>0</v>
      </c>
      <c r="AJ29" s="4">
        <v>0</v>
      </c>
      <c r="AK29" s="2">
        <v>1</v>
      </c>
      <c r="AL29" s="4">
        <v>0</v>
      </c>
      <c r="AM29" s="4">
        <v>1</v>
      </c>
      <c r="AN29" s="2">
        <v>2</v>
      </c>
    </row>
    <row r="30" spans="1:42" x14ac:dyDescent="0.25">
      <c r="A30" s="17" t="s">
        <v>40</v>
      </c>
    </row>
    <row r="31" spans="1:42" x14ac:dyDescent="0.25">
      <c r="A31" s="13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3" t="s">
        <v>42</v>
      </c>
      <c r="B32" s="4">
        <v>9</v>
      </c>
      <c r="C32" s="4">
        <v>0</v>
      </c>
      <c r="D32" s="2">
        <v>1</v>
      </c>
      <c r="E32" s="4">
        <v>8</v>
      </c>
      <c r="F32" s="4">
        <v>2</v>
      </c>
      <c r="G32" s="2">
        <v>1</v>
      </c>
      <c r="H32" s="4">
        <v>8</v>
      </c>
      <c r="I32" s="4">
        <v>0</v>
      </c>
      <c r="J32" s="2">
        <v>4</v>
      </c>
      <c r="K32" s="4">
        <v>2</v>
      </c>
      <c r="L32" s="4">
        <v>0</v>
      </c>
      <c r="M32" s="2">
        <v>1</v>
      </c>
      <c r="N32" s="4">
        <v>1</v>
      </c>
      <c r="O32" s="4">
        <v>0</v>
      </c>
      <c r="P32" s="2">
        <v>0</v>
      </c>
      <c r="Q32" s="4">
        <v>3</v>
      </c>
      <c r="R32" s="4">
        <v>1</v>
      </c>
      <c r="S32" s="2">
        <v>0</v>
      </c>
      <c r="T32" s="4">
        <v>1</v>
      </c>
      <c r="U32" s="4">
        <v>0</v>
      </c>
      <c r="V32" s="2">
        <v>0</v>
      </c>
      <c r="W32" s="4">
        <v>1</v>
      </c>
      <c r="X32" s="4">
        <v>0</v>
      </c>
      <c r="Y32" s="2">
        <v>0</v>
      </c>
      <c r="Z32" s="4">
        <v>1</v>
      </c>
      <c r="AA32" s="4">
        <v>0</v>
      </c>
      <c r="AB32" s="2">
        <v>0</v>
      </c>
      <c r="AC32" s="4">
        <v>0</v>
      </c>
      <c r="AD32" s="4">
        <v>0</v>
      </c>
      <c r="AE32" s="3">
        <v>0</v>
      </c>
      <c r="AF32" s="4">
        <v>0</v>
      </c>
      <c r="AG32" s="4">
        <v>0</v>
      </c>
      <c r="AH32" s="2">
        <v>0</v>
      </c>
      <c r="AI32" s="4">
        <v>0</v>
      </c>
      <c r="AJ32" s="4">
        <v>0</v>
      </c>
      <c r="AK32" s="2">
        <v>0</v>
      </c>
      <c r="AL32" s="4">
        <v>0</v>
      </c>
      <c r="AM32" s="4">
        <v>0</v>
      </c>
      <c r="AN32" s="2">
        <v>0</v>
      </c>
    </row>
    <row r="33" spans="1:40" x14ac:dyDescent="0.25">
      <c r="A33" s="13" t="s">
        <v>43</v>
      </c>
      <c r="B33" s="4">
        <v>10</v>
      </c>
      <c r="C33" s="4">
        <v>1</v>
      </c>
      <c r="D33" s="2">
        <v>0</v>
      </c>
      <c r="E33" s="4">
        <v>9</v>
      </c>
      <c r="F33" s="4">
        <v>2</v>
      </c>
      <c r="G33" s="2">
        <v>0</v>
      </c>
      <c r="H33" s="4">
        <v>13</v>
      </c>
      <c r="I33" s="4">
        <v>1</v>
      </c>
      <c r="J33" s="2">
        <v>4</v>
      </c>
      <c r="K33" s="4">
        <v>5</v>
      </c>
      <c r="L33" s="4">
        <v>0</v>
      </c>
      <c r="M33" s="2">
        <v>1</v>
      </c>
      <c r="N33" s="4">
        <v>0</v>
      </c>
      <c r="O33" s="4">
        <v>0</v>
      </c>
      <c r="P33" s="2">
        <v>0</v>
      </c>
      <c r="Q33" s="4">
        <v>3</v>
      </c>
      <c r="R33" s="4">
        <v>0</v>
      </c>
      <c r="S33" s="2">
        <v>0</v>
      </c>
      <c r="T33" s="4">
        <v>1</v>
      </c>
      <c r="U33" s="4">
        <v>0</v>
      </c>
      <c r="V33" s="2">
        <v>0</v>
      </c>
      <c r="W33" s="4">
        <v>1</v>
      </c>
      <c r="X33" s="4">
        <v>0</v>
      </c>
      <c r="Y33" s="2">
        <v>0</v>
      </c>
      <c r="Z33" s="4">
        <v>1</v>
      </c>
      <c r="AA33" s="4">
        <v>1</v>
      </c>
      <c r="AB33" s="2">
        <v>0</v>
      </c>
      <c r="AC33" s="4">
        <v>3</v>
      </c>
      <c r="AD33" s="4">
        <v>0</v>
      </c>
      <c r="AE33" s="3">
        <v>0</v>
      </c>
      <c r="AF33" s="4">
        <v>3</v>
      </c>
      <c r="AG33" s="4">
        <v>0</v>
      </c>
      <c r="AH33" s="2">
        <v>1</v>
      </c>
      <c r="AI33" s="4">
        <v>2</v>
      </c>
      <c r="AJ33" s="4">
        <v>0</v>
      </c>
      <c r="AK33" s="2">
        <v>3</v>
      </c>
      <c r="AL33" s="4">
        <v>5</v>
      </c>
      <c r="AM33" s="4">
        <v>1</v>
      </c>
      <c r="AN33" s="2">
        <v>0</v>
      </c>
    </row>
    <row r="34" spans="1:40" x14ac:dyDescent="0.25">
      <c r="A34" s="17" t="s">
        <v>44</v>
      </c>
    </row>
    <row r="35" spans="1:40" x14ac:dyDescent="0.25">
      <c r="A35" s="13" t="s">
        <v>8</v>
      </c>
      <c r="B35" s="4">
        <v>4</v>
      </c>
      <c r="C35" s="4">
        <v>0</v>
      </c>
      <c r="D35" s="2">
        <v>0</v>
      </c>
      <c r="E35" s="4">
        <v>4</v>
      </c>
      <c r="F35" s="4">
        <v>0</v>
      </c>
      <c r="G35" s="2">
        <v>0</v>
      </c>
      <c r="H35" s="4">
        <v>7</v>
      </c>
      <c r="I35" s="4">
        <v>0</v>
      </c>
      <c r="J35" s="2">
        <v>0</v>
      </c>
      <c r="K35" s="4">
        <v>0</v>
      </c>
      <c r="L35" s="4">
        <v>0</v>
      </c>
      <c r="M35" s="2">
        <v>0</v>
      </c>
      <c r="N35" s="4">
        <v>0</v>
      </c>
      <c r="O35" s="4">
        <v>0</v>
      </c>
      <c r="P35" s="2">
        <v>0</v>
      </c>
      <c r="Q35" s="4">
        <v>0</v>
      </c>
      <c r="R35" s="4">
        <v>0</v>
      </c>
      <c r="S35" s="2">
        <v>1</v>
      </c>
      <c r="T35" s="4">
        <v>1</v>
      </c>
      <c r="U35" s="4">
        <v>0</v>
      </c>
      <c r="V35" s="2">
        <v>0</v>
      </c>
      <c r="W35" s="4">
        <v>1</v>
      </c>
      <c r="X35" s="4">
        <v>0</v>
      </c>
      <c r="Y35" s="2">
        <v>0</v>
      </c>
      <c r="Z35" s="4">
        <v>1</v>
      </c>
      <c r="AA35" s="4">
        <v>0</v>
      </c>
      <c r="AB35" s="2">
        <v>0</v>
      </c>
      <c r="AC35" s="4">
        <v>0</v>
      </c>
      <c r="AD35" s="4">
        <v>0</v>
      </c>
      <c r="AE35" s="3">
        <v>0</v>
      </c>
      <c r="AF35" s="4">
        <v>0</v>
      </c>
      <c r="AG35" s="4">
        <v>0</v>
      </c>
      <c r="AH35" s="2">
        <v>1</v>
      </c>
      <c r="AI35" s="4">
        <v>0</v>
      </c>
      <c r="AJ35" s="4">
        <v>0</v>
      </c>
      <c r="AK35" s="2">
        <v>0</v>
      </c>
      <c r="AL35" s="4">
        <v>0</v>
      </c>
      <c r="AM35" s="4">
        <v>0</v>
      </c>
      <c r="AN35" s="2">
        <v>2</v>
      </c>
    </row>
    <row r="36" spans="1:40" x14ac:dyDescent="0.25">
      <c r="A36" s="13" t="s">
        <v>9</v>
      </c>
      <c r="B36" s="4">
        <v>8</v>
      </c>
      <c r="C36" s="4">
        <v>1</v>
      </c>
      <c r="D36" s="2">
        <v>0</v>
      </c>
      <c r="E36" s="4">
        <v>8</v>
      </c>
      <c r="F36" s="4">
        <v>1</v>
      </c>
      <c r="G36" s="2">
        <v>0</v>
      </c>
      <c r="H36" s="4">
        <v>11</v>
      </c>
      <c r="I36" s="4">
        <v>0</v>
      </c>
      <c r="J36" s="2">
        <v>5</v>
      </c>
      <c r="K36" s="4">
        <v>0</v>
      </c>
      <c r="L36" s="4">
        <v>0</v>
      </c>
      <c r="M36" s="2">
        <v>0</v>
      </c>
      <c r="N36" s="4">
        <v>1</v>
      </c>
      <c r="O36" s="4">
        <v>0</v>
      </c>
      <c r="P36" s="2">
        <v>0</v>
      </c>
      <c r="Q36" s="4">
        <v>1</v>
      </c>
      <c r="R36" s="4">
        <v>0</v>
      </c>
      <c r="S36" s="2">
        <v>0</v>
      </c>
      <c r="T36" s="4">
        <v>1</v>
      </c>
      <c r="U36" s="4">
        <v>0</v>
      </c>
      <c r="V36" s="2">
        <v>0</v>
      </c>
      <c r="W36" s="4">
        <v>1</v>
      </c>
      <c r="X36" s="4">
        <v>0</v>
      </c>
      <c r="Y36" s="2">
        <v>0</v>
      </c>
      <c r="Z36" s="4">
        <v>0</v>
      </c>
      <c r="AA36" s="4">
        <v>1</v>
      </c>
      <c r="AB36" s="2">
        <v>1</v>
      </c>
      <c r="AC36" s="4">
        <v>0</v>
      </c>
      <c r="AD36" s="4">
        <v>0</v>
      </c>
      <c r="AE36" s="3">
        <v>0</v>
      </c>
      <c r="AF36" s="4">
        <v>2</v>
      </c>
      <c r="AG36" s="4">
        <v>0</v>
      </c>
      <c r="AH36" s="2">
        <v>0</v>
      </c>
      <c r="AI36" s="4">
        <v>1</v>
      </c>
      <c r="AJ36" s="4">
        <v>0</v>
      </c>
      <c r="AK36" s="2">
        <v>0</v>
      </c>
      <c r="AL36" s="4">
        <v>3</v>
      </c>
      <c r="AM36" s="4">
        <v>0</v>
      </c>
      <c r="AN36" s="2">
        <v>0</v>
      </c>
    </row>
    <row r="37" spans="1:40" x14ac:dyDescent="0.25">
      <c r="A37" s="13" t="s">
        <v>10</v>
      </c>
      <c r="B37" s="4">
        <v>7</v>
      </c>
      <c r="C37" s="4">
        <v>0</v>
      </c>
      <c r="D37" s="2">
        <v>1</v>
      </c>
      <c r="E37" s="4">
        <v>7</v>
      </c>
      <c r="F37" s="4">
        <v>0</v>
      </c>
      <c r="G37" s="2">
        <v>1</v>
      </c>
      <c r="H37" s="4">
        <v>11</v>
      </c>
      <c r="I37" s="4">
        <v>1</v>
      </c>
      <c r="J37" s="2">
        <v>2</v>
      </c>
      <c r="K37" s="4">
        <v>0</v>
      </c>
      <c r="L37" s="4">
        <v>0</v>
      </c>
      <c r="M37" s="2">
        <v>0</v>
      </c>
      <c r="N37" s="4">
        <v>0</v>
      </c>
      <c r="O37" s="4">
        <v>0</v>
      </c>
      <c r="P37" s="2">
        <v>0</v>
      </c>
      <c r="Q37" s="4">
        <v>0</v>
      </c>
      <c r="R37" s="4">
        <v>0</v>
      </c>
      <c r="S37" s="2">
        <v>2</v>
      </c>
      <c r="T37" s="4">
        <v>1</v>
      </c>
      <c r="U37" s="4">
        <v>0</v>
      </c>
      <c r="V37" s="2">
        <v>0</v>
      </c>
      <c r="W37" s="4">
        <v>1</v>
      </c>
      <c r="X37" s="4">
        <v>0</v>
      </c>
      <c r="Y37" s="2">
        <v>0</v>
      </c>
      <c r="Z37" s="4">
        <v>0</v>
      </c>
      <c r="AA37" s="4">
        <v>0</v>
      </c>
      <c r="AB37" s="2">
        <v>1</v>
      </c>
      <c r="AC37" s="4">
        <v>1</v>
      </c>
      <c r="AD37" s="4">
        <v>0</v>
      </c>
      <c r="AE37" s="3">
        <v>1</v>
      </c>
      <c r="AF37" s="4">
        <v>0</v>
      </c>
      <c r="AG37" s="4">
        <v>0</v>
      </c>
      <c r="AH37" s="2">
        <v>2</v>
      </c>
      <c r="AI37" s="4">
        <v>0</v>
      </c>
      <c r="AJ37" s="4">
        <v>0</v>
      </c>
      <c r="AK37" s="2">
        <v>0</v>
      </c>
      <c r="AL37" s="4">
        <v>0</v>
      </c>
      <c r="AM37" s="4">
        <v>0</v>
      </c>
      <c r="AN37" s="2">
        <v>4</v>
      </c>
    </row>
    <row r="38" spans="1:40" x14ac:dyDescent="0.25">
      <c r="A38" s="13" t="s">
        <v>11</v>
      </c>
      <c r="B38" s="4">
        <v>4</v>
      </c>
      <c r="C38" s="4">
        <v>0</v>
      </c>
      <c r="D38" s="2">
        <v>0</v>
      </c>
      <c r="E38" s="4">
        <v>4</v>
      </c>
      <c r="F38" s="4">
        <v>0</v>
      </c>
      <c r="G38" s="2">
        <v>0</v>
      </c>
      <c r="H38" s="4">
        <v>10</v>
      </c>
      <c r="I38" s="4">
        <v>0</v>
      </c>
      <c r="J38" s="2">
        <v>2</v>
      </c>
      <c r="K38" s="4">
        <v>0</v>
      </c>
      <c r="L38" s="4">
        <v>0</v>
      </c>
      <c r="M38" s="2">
        <v>0</v>
      </c>
      <c r="N38" s="4">
        <v>0</v>
      </c>
      <c r="O38" s="4">
        <v>0</v>
      </c>
      <c r="P38" s="2">
        <v>0</v>
      </c>
      <c r="Q38" s="4">
        <v>0</v>
      </c>
      <c r="R38" s="4">
        <v>0</v>
      </c>
      <c r="S38" s="2">
        <v>1</v>
      </c>
      <c r="T38" s="4">
        <v>1</v>
      </c>
      <c r="U38" s="4">
        <v>0</v>
      </c>
      <c r="V38" s="2">
        <v>0</v>
      </c>
      <c r="W38" s="4">
        <v>1</v>
      </c>
      <c r="X38" s="4">
        <v>0</v>
      </c>
      <c r="Y38" s="2">
        <v>1</v>
      </c>
      <c r="Z38" s="4">
        <v>0</v>
      </c>
      <c r="AA38" s="4">
        <v>0</v>
      </c>
      <c r="AB38" s="2">
        <v>0</v>
      </c>
      <c r="AC38" s="4">
        <v>0</v>
      </c>
      <c r="AD38" s="4">
        <v>0</v>
      </c>
      <c r="AE38" s="3">
        <v>0</v>
      </c>
      <c r="AF38" s="4">
        <v>0</v>
      </c>
      <c r="AG38" s="4">
        <v>0</v>
      </c>
      <c r="AH38" s="2">
        <v>1</v>
      </c>
      <c r="AI38" s="4">
        <v>0</v>
      </c>
      <c r="AJ38" s="4">
        <v>0</v>
      </c>
      <c r="AK38" s="2">
        <v>0</v>
      </c>
      <c r="AL38" s="4">
        <v>0</v>
      </c>
      <c r="AM38" s="4">
        <v>0</v>
      </c>
      <c r="AN38" s="2">
        <v>2</v>
      </c>
    </row>
    <row r="39" spans="1:40" x14ac:dyDescent="0.25">
      <c r="A39" s="13" t="s">
        <v>12</v>
      </c>
      <c r="B39" s="4">
        <v>3</v>
      </c>
      <c r="C39" s="4">
        <v>0</v>
      </c>
      <c r="D39" s="2">
        <v>0</v>
      </c>
      <c r="E39" s="4">
        <v>3</v>
      </c>
      <c r="F39" s="4">
        <v>0</v>
      </c>
      <c r="G39" s="2">
        <v>0</v>
      </c>
      <c r="H39" s="4">
        <v>4</v>
      </c>
      <c r="I39" s="4">
        <v>0</v>
      </c>
      <c r="J39" s="2">
        <v>2</v>
      </c>
      <c r="K39" s="4">
        <v>0</v>
      </c>
      <c r="L39" s="4">
        <v>0</v>
      </c>
      <c r="M39" s="2">
        <v>0</v>
      </c>
      <c r="N39" s="4">
        <v>0</v>
      </c>
      <c r="O39" s="4">
        <v>0</v>
      </c>
      <c r="P39" s="2">
        <v>0</v>
      </c>
      <c r="Q39" s="4">
        <v>0</v>
      </c>
      <c r="R39" s="4">
        <v>0</v>
      </c>
      <c r="S39" s="2">
        <v>0</v>
      </c>
      <c r="T39" s="4">
        <v>1</v>
      </c>
      <c r="U39" s="4">
        <v>0</v>
      </c>
      <c r="V39" s="2">
        <v>0</v>
      </c>
      <c r="W39" s="4">
        <v>1</v>
      </c>
      <c r="X39" s="4">
        <v>0</v>
      </c>
      <c r="Y39" s="2">
        <v>0</v>
      </c>
      <c r="Z39" s="4">
        <v>0</v>
      </c>
      <c r="AA39" s="4">
        <v>0</v>
      </c>
      <c r="AB39" s="2">
        <v>0</v>
      </c>
      <c r="AC39" s="4">
        <v>0</v>
      </c>
      <c r="AD39" s="4">
        <v>0</v>
      </c>
      <c r="AE39" s="3">
        <v>0</v>
      </c>
      <c r="AF39" s="4">
        <v>0</v>
      </c>
      <c r="AG39" s="4">
        <v>0</v>
      </c>
      <c r="AH39" s="2">
        <v>0</v>
      </c>
      <c r="AI39" s="4">
        <v>0</v>
      </c>
      <c r="AJ39" s="4">
        <v>0</v>
      </c>
      <c r="AK39" s="2">
        <v>0</v>
      </c>
      <c r="AL39" s="4">
        <v>0</v>
      </c>
      <c r="AM39" s="4">
        <v>0</v>
      </c>
      <c r="AN39" s="2">
        <v>0</v>
      </c>
    </row>
    <row r="40" spans="1:40" x14ac:dyDescent="0.25">
      <c r="A40" s="13" t="s">
        <v>13</v>
      </c>
      <c r="B40" s="4">
        <v>4</v>
      </c>
      <c r="C40" s="4">
        <v>0</v>
      </c>
      <c r="D40" s="2">
        <v>4</v>
      </c>
      <c r="E40" s="4">
        <v>4</v>
      </c>
      <c r="F40" s="4">
        <v>0</v>
      </c>
      <c r="G40" s="2">
        <v>4</v>
      </c>
      <c r="H40" s="4">
        <v>10</v>
      </c>
      <c r="I40" s="4">
        <v>0</v>
      </c>
      <c r="J40" s="2">
        <v>2</v>
      </c>
      <c r="K40" s="4">
        <v>0</v>
      </c>
      <c r="L40" s="4">
        <v>0</v>
      </c>
      <c r="M40" s="2">
        <v>0</v>
      </c>
      <c r="N40" s="4">
        <v>0</v>
      </c>
      <c r="O40" s="4">
        <v>0</v>
      </c>
      <c r="P40" s="2">
        <v>0</v>
      </c>
      <c r="Q40" s="4">
        <v>0</v>
      </c>
      <c r="R40" s="4">
        <v>0</v>
      </c>
      <c r="S40" s="2">
        <v>3</v>
      </c>
      <c r="T40" s="4">
        <v>1</v>
      </c>
      <c r="U40" s="4">
        <v>0</v>
      </c>
      <c r="V40" s="2">
        <v>0</v>
      </c>
      <c r="W40" s="4">
        <v>1</v>
      </c>
      <c r="X40" s="4">
        <v>0</v>
      </c>
      <c r="Y40" s="2">
        <v>1</v>
      </c>
      <c r="Z40" s="4">
        <v>1</v>
      </c>
      <c r="AA40" s="4">
        <v>1</v>
      </c>
      <c r="AB40" s="2">
        <v>1</v>
      </c>
      <c r="AC40" s="4">
        <v>0</v>
      </c>
      <c r="AD40" s="4">
        <v>0</v>
      </c>
      <c r="AE40" s="3">
        <v>0</v>
      </c>
      <c r="AF40" s="4">
        <v>2</v>
      </c>
      <c r="AG40" s="4">
        <v>0</v>
      </c>
      <c r="AH40" s="2">
        <v>4</v>
      </c>
      <c r="AI40" s="4">
        <v>2</v>
      </c>
      <c r="AJ40" s="4">
        <v>0</v>
      </c>
      <c r="AK40" s="2">
        <v>2</v>
      </c>
      <c r="AL40" s="4">
        <v>2</v>
      </c>
      <c r="AM40" s="4">
        <v>0</v>
      </c>
      <c r="AN40" s="2">
        <v>6</v>
      </c>
    </row>
    <row r="41" spans="1:40" x14ac:dyDescent="0.25">
      <c r="A41" s="13" t="s">
        <v>14</v>
      </c>
      <c r="B41" s="4">
        <v>12</v>
      </c>
      <c r="C41" s="4">
        <v>0</v>
      </c>
      <c r="D41" s="2">
        <v>0</v>
      </c>
      <c r="E41" s="4">
        <v>11</v>
      </c>
      <c r="F41" s="4">
        <v>0</v>
      </c>
      <c r="G41" s="2">
        <v>1</v>
      </c>
      <c r="H41" s="4">
        <v>18</v>
      </c>
      <c r="I41" s="4">
        <v>0</v>
      </c>
      <c r="J41" s="2">
        <v>4</v>
      </c>
      <c r="K41" s="4">
        <v>0</v>
      </c>
      <c r="L41" s="4">
        <v>0</v>
      </c>
      <c r="M41" s="2">
        <v>0</v>
      </c>
      <c r="N41" s="4">
        <v>0</v>
      </c>
      <c r="O41" s="4">
        <v>0</v>
      </c>
      <c r="P41" s="2">
        <v>0</v>
      </c>
      <c r="Q41" s="4">
        <v>1</v>
      </c>
      <c r="R41" s="4">
        <v>0</v>
      </c>
      <c r="S41" s="2">
        <v>0</v>
      </c>
      <c r="T41" s="4">
        <v>1</v>
      </c>
      <c r="U41" s="4">
        <v>0</v>
      </c>
      <c r="V41" s="2">
        <v>0</v>
      </c>
      <c r="W41" s="4">
        <v>1</v>
      </c>
      <c r="X41" s="4">
        <v>0</v>
      </c>
      <c r="Y41" s="2">
        <v>0</v>
      </c>
      <c r="Z41" s="4">
        <v>0</v>
      </c>
      <c r="AA41" s="4">
        <v>0</v>
      </c>
      <c r="AB41" s="2">
        <v>0</v>
      </c>
      <c r="AC41" s="4">
        <v>0</v>
      </c>
      <c r="AD41" s="4">
        <v>0</v>
      </c>
      <c r="AE41" s="3">
        <v>0</v>
      </c>
      <c r="AF41" s="4">
        <v>2</v>
      </c>
      <c r="AG41" s="4">
        <v>0</v>
      </c>
      <c r="AH41" s="2">
        <v>1</v>
      </c>
      <c r="AI41" s="4">
        <v>1</v>
      </c>
      <c r="AJ41" s="4">
        <v>0</v>
      </c>
      <c r="AK41" s="2">
        <v>0</v>
      </c>
      <c r="AL41" s="4">
        <v>3</v>
      </c>
      <c r="AM41" s="4">
        <v>0</v>
      </c>
      <c r="AN41" s="2">
        <v>1</v>
      </c>
    </row>
    <row r="42" spans="1:40" x14ac:dyDescent="0.25">
      <c r="A42" s="13" t="s">
        <v>15</v>
      </c>
      <c r="B42" s="4">
        <v>10</v>
      </c>
      <c r="C42" s="4">
        <v>0</v>
      </c>
      <c r="D42" s="2">
        <v>2</v>
      </c>
      <c r="E42" s="4">
        <v>10</v>
      </c>
      <c r="F42" s="4">
        <v>0</v>
      </c>
      <c r="G42" s="2">
        <v>2</v>
      </c>
      <c r="H42" s="4">
        <v>17</v>
      </c>
      <c r="I42" s="4">
        <v>1</v>
      </c>
      <c r="J42" s="2">
        <v>9</v>
      </c>
      <c r="K42" s="4">
        <v>0</v>
      </c>
      <c r="L42" s="4">
        <v>0</v>
      </c>
      <c r="M42" s="2">
        <v>0</v>
      </c>
      <c r="N42" s="4">
        <v>0</v>
      </c>
      <c r="O42" s="4">
        <v>0</v>
      </c>
      <c r="P42" s="2">
        <v>0</v>
      </c>
      <c r="Q42" s="4">
        <v>1</v>
      </c>
      <c r="R42" s="4">
        <v>0</v>
      </c>
      <c r="S42" s="2">
        <v>0</v>
      </c>
      <c r="T42" s="4">
        <v>1</v>
      </c>
      <c r="U42" s="4">
        <v>0</v>
      </c>
      <c r="V42" s="2">
        <v>0</v>
      </c>
      <c r="W42" s="4">
        <v>1</v>
      </c>
      <c r="X42" s="4">
        <v>0</v>
      </c>
      <c r="Y42" s="2">
        <v>0</v>
      </c>
      <c r="Z42" s="4">
        <v>0</v>
      </c>
      <c r="AA42" s="4">
        <v>0</v>
      </c>
      <c r="AB42" s="2">
        <v>0</v>
      </c>
      <c r="AC42" s="4">
        <v>1</v>
      </c>
      <c r="AD42" s="4">
        <v>0</v>
      </c>
      <c r="AE42" s="3">
        <v>0</v>
      </c>
      <c r="AF42" s="4">
        <v>1</v>
      </c>
      <c r="AG42" s="4">
        <v>0</v>
      </c>
      <c r="AH42" s="2">
        <v>2</v>
      </c>
      <c r="AI42" s="4">
        <v>0</v>
      </c>
      <c r="AJ42" s="4">
        <v>0</v>
      </c>
      <c r="AK42" s="2">
        <v>0</v>
      </c>
      <c r="AL42" s="4">
        <v>2</v>
      </c>
      <c r="AM42" s="4">
        <v>0</v>
      </c>
      <c r="AN42" s="2">
        <v>2</v>
      </c>
    </row>
    <row r="43" spans="1:40" x14ac:dyDescent="0.25">
      <c r="A43" s="13" t="s">
        <v>16</v>
      </c>
      <c r="B43" s="4">
        <v>5</v>
      </c>
      <c r="C43" s="4">
        <v>0</v>
      </c>
      <c r="D43" s="2">
        <v>0</v>
      </c>
      <c r="E43" s="4">
        <v>5</v>
      </c>
      <c r="F43" s="4">
        <v>0</v>
      </c>
      <c r="G43" s="2">
        <v>0</v>
      </c>
      <c r="H43" s="4">
        <v>6</v>
      </c>
      <c r="I43" s="4">
        <v>0</v>
      </c>
      <c r="J43" s="2">
        <v>2</v>
      </c>
      <c r="K43" s="4">
        <v>0</v>
      </c>
      <c r="L43" s="4">
        <v>0</v>
      </c>
      <c r="M43" s="2">
        <v>0</v>
      </c>
      <c r="N43" s="4">
        <v>0</v>
      </c>
      <c r="O43" s="4">
        <v>0</v>
      </c>
      <c r="P43" s="2">
        <v>0</v>
      </c>
      <c r="Q43" s="4">
        <v>1</v>
      </c>
      <c r="R43" s="4">
        <v>0</v>
      </c>
      <c r="S43" s="2">
        <v>0</v>
      </c>
      <c r="T43" s="4">
        <v>1</v>
      </c>
      <c r="U43" s="4">
        <v>0</v>
      </c>
      <c r="V43" s="2">
        <v>0</v>
      </c>
      <c r="W43" s="4">
        <v>1</v>
      </c>
      <c r="X43" s="4">
        <v>0</v>
      </c>
      <c r="Y43" s="2">
        <v>0</v>
      </c>
      <c r="Z43" s="4">
        <v>0</v>
      </c>
      <c r="AA43" s="4">
        <v>0</v>
      </c>
      <c r="AB43" s="2">
        <v>0</v>
      </c>
      <c r="AC43" s="4">
        <v>2</v>
      </c>
      <c r="AD43" s="4">
        <v>0</v>
      </c>
      <c r="AE43" s="3">
        <v>0</v>
      </c>
      <c r="AF43" s="4">
        <v>0</v>
      </c>
      <c r="AG43" s="4">
        <v>0</v>
      </c>
      <c r="AH43" s="2">
        <v>0</v>
      </c>
      <c r="AI43" s="4">
        <v>0</v>
      </c>
      <c r="AJ43" s="4">
        <v>0</v>
      </c>
      <c r="AK43" s="2">
        <v>0</v>
      </c>
      <c r="AL43" s="4">
        <v>0</v>
      </c>
      <c r="AM43" s="4">
        <v>0</v>
      </c>
      <c r="AN43" s="2">
        <v>0</v>
      </c>
    </row>
    <row r="44" spans="1:40" x14ac:dyDescent="0.25">
      <c r="A44" s="13" t="s">
        <v>17</v>
      </c>
      <c r="B44" s="4">
        <v>4</v>
      </c>
      <c r="C44" s="4">
        <v>0</v>
      </c>
      <c r="D44" s="2">
        <v>0</v>
      </c>
      <c r="E44" s="4">
        <v>4</v>
      </c>
      <c r="F44" s="4">
        <v>0</v>
      </c>
      <c r="G44" s="2">
        <v>0</v>
      </c>
      <c r="H44" s="4">
        <v>5</v>
      </c>
      <c r="I44" s="4">
        <v>0</v>
      </c>
      <c r="J44" s="2">
        <v>0</v>
      </c>
      <c r="K44" s="4">
        <v>0</v>
      </c>
      <c r="L44" s="4">
        <v>0</v>
      </c>
      <c r="M44" s="2">
        <v>0</v>
      </c>
      <c r="N44" s="4">
        <v>0</v>
      </c>
      <c r="O44" s="4">
        <v>0</v>
      </c>
      <c r="P44" s="2">
        <v>0</v>
      </c>
      <c r="Q44" s="4">
        <v>1</v>
      </c>
      <c r="R44" s="4">
        <v>0</v>
      </c>
      <c r="S44" s="2">
        <v>0</v>
      </c>
      <c r="T44" s="4">
        <v>1</v>
      </c>
      <c r="U44" s="4">
        <v>0</v>
      </c>
      <c r="V44" s="2">
        <v>0</v>
      </c>
      <c r="W44" s="4">
        <v>2</v>
      </c>
      <c r="X44" s="4">
        <v>0</v>
      </c>
      <c r="Y44" s="2">
        <v>0</v>
      </c>
      <c r="Z44" s="4">
        <v>0</v>
      </c>
      <c r="AA44" s="4">
        <v>0</v>
      </c>
      <c r="AB44" s="2">
        <v>0</v>
      </c>
      <c r="AC44" s="4">
        <v>0</v>
      </c>
      <c r="AD44" s="4">
        <v>0</v>
      </c>
      <c r="AE44" s="3">
        <v>1</v>
      </c>
      <c r="AF44" s="4">
        <v>1</v>
      </c>
      <c r="AG44" s="4">
        <v>0</v>
      </c>
      <c r="AH44" s="2">
        <v>0</v>
      </c>
      <c r="AI44" s="4">
        <v>0</v>
      </c>
      <c r="AJ44" s="4">
        <v>0</v>
      </c>
      <c r="AK44" s="2">
        <v>0</v>
      </c>
      <c r="AL44" s="4">
        <v>2</v>
      </c>
      <c r="AM44" s="4">
        <v>0</v>
      </c>
      <c r="AN44" s="2">
        <v>0</v>
      </c>
    </row>
    <row r="45" spans="1:40" x14ac:dyDescent="0.25">
      <c r="A45" s="13" t="s">
        <v>18</v>
      </c>
      <c r="B45" s="4">
        <v>7</v>
      </c>
      <c r="C45" s="4">
        <v>0</v>
      </c>
      <c r="D45" s="2">
        <v>0</v>
      </c>
      <c r="E45" s="4">
        <v>7</v>
      </c>
      <c r="F45" s="4">
        <v>0</v>
      </c>
      <c r="G45" s="2">
        <v>0</v>
      </c>
      <c r="H45" s="4">
        <v>14</v>
      </c>
      <c r="I45" s="4">
        <v>0</v>
      </c>
      <c r="J45" s="2">
        <v>2</v>
      </c>
      <c r="K45" s="4">
        <v>0</v>
      </c>
      <c r="L45" s="4">
        <v>0</v>
      </c>
      <c r="M45" s="2">
        <v>0</v>
      </c>
      <c r="N45" s="4">
        <v>0</v>
      </c>
      <c r="O45" s="4">
        <v>0</v>
      </c>
      <c r="P45" s="2">
        <v>0</v>
      </c>
      <c r="Q45" s="4">
        <v>0</v>
      </c>
      <c r="R45" s="4">
        <v>0</v>
      </c>
      <c r="S45" s="2">
        <v>1</v>
      </c>
      <c r="T45" s="4">
        <v>1</v>
      </c>
      <c r="U45" s="4">
        <v>0</v>
      </c>
      <c r="V45" s="2">
        <v>0</v>
      </c>
      <c r="W45" s="4">
        <v>1</v>
      </c>
      <c r="X45" s="4">
        <v>0</v>
      </c>
      <c r="Y45" s="2">
        <v>0</v>
      </c>
      <c r="Z45" s="4">
        <v>0</v>
      </c>
      <c r="AA45" s="4">
        <v>0</v>
      </c>
      <c r="AB45" s="2">
        <v>0</v>
      </c>
      <c r="AC45" s="4">
        <v>0</v>
      </c>
      <c r="AD45" s="4">
        <v>0</v>
      </c>
      <c r="AE45" s="3">
        <v>0</v>
      </c>
      <c r="AF45" s="4">
        <v>0</v>
      </c>
      <c r="AG45" s="4">
        <v>0</v>
      </c>
      <c r="AH45" s="2">
        <v>1</v>
      </c>
      <c r="AI45" s="4">
        <v>0</v>
      </c>
      <c r="AJ45" s="4">
        <v>0</v>
      </c>
      <c r="AK45" s="2">
        <v>0</v>
      </c>
      <c r="AL45" s="4">
        <v>0</v>
      </c>
      <c r="AM45" s="4">
        <v>0</v>
      </c>
      <c r="AN45" s="2">
        <v>2</v>
      </c>
    </row>
    <row r="46" spans="1:40" x14ac:dyDescent="0.25">
      <c r="A46" s="13" t="s">
        <v>19</v>
      </c>
      <c r="B46" s="4">
        <v>8</v>
      </c>
      <c r="C46" s="4">
        <v>0</v>
      </c>
      <c r="D46" s="2">
        <v>0</v>
      </c>
      <c r="E46" s="4">
        <v>7</v>
      </c>
      <c r="F46" s="4">
        <v>0</v>
      </c>
      <c r="G46" s="2">
        <v>1</v>
      </c>
      <c r="H46" s="4">
        <v>12</v>
      </c>
      <c r="I46" s="4">
        <v>0</v>
      </c>
      <c r="J46" s="2">
        <v>3</v>
      </c>
      <c r="K46" s="4">
        <v>0</v>
      </c>
      <c r="L46" s="4">
        <v>0</v>
      </c>
      <c r="M46" s="2">
        <v>0</v>
      </c>
      <c r="N46" s="4">
        <v>1</v>
      </c>
      <c r="O46" s="4">
        <v>0</v>
      </c>
      <c r="P46" s="2">
        <v>0</v>
      </c>
      <c r="Q46" s="4">
        <v>1</v>
      </c>
      <c r="R46" s="4">
        <v>0</v>
      </c>
      <c r="S46" s="2">
        <v>0</v>
      </c>
      <c r="T46" s="4">
        <v>1</v>
      </c>
      <c r="U46" s="4">
        <v>0</v>
      </c>
      <c r="V46" s="2">
        <v>0</v>
      </c>
      <c r="W46" s="4">
        <v>1</v>
      </c>
      <c r="X46" s="4">
        <v>0</v>
      </c>
      <c r="Y46" s="2">
        <v>0</v>
      </c>
      <c r="Z46" s="4">
        <v>0</v>
      </c>
      <c r="AA46" s="4">
        <v>0</v>
      </c>
      <c r="AB46" s="2">
        <v>0</v>
      </c>
      <c r="AC46" s="4">
        <v>0</v>
      </c>
      <c r="AD46" s="4">
        <v>0</v>
      </c>
      <c r="AE46" s="3">
        <v>0</v>
      </c>
      <c r="AF46" s="4">
        <v>1</v>
      </c>
      <c r="AG46" s="4">
        <v>0</v>
      </c>
      <c r="AH46" s="2">
        <v>0</v>
      </c>
      <c r="AI46" s="4">
        <v>0</v>
      </c>
      <c r="AJ46" s="4">
        <v>0</v>
      </c>
      <c r="AK46" s="2">
        <v>0</v>
      </c>
      <c r="AL46" s="4">
        <v>2</v>
      </c>
      <c r="AM46" s="4">
        <v>0</v>
      </c>
      <c r="AN46" s="2">
        <v>0</v>
      </c>
    </row>
    <row r="47" spans="1:40" x14ac:dyDescent="0.25">
      <c r="A47" s="13" t="s">
        <v>20</v>
      </c>
      <c r="B47" s="4">
        <v>6</v>
      </c>
      <c r="C47" s="4">
        <v>1</v>
      </c>
      <c r="D47" s="2">
        <v>0</v>
      </c>
      <c r="E47" s="4">
        <v>6</v>
      </c>
      <c r="F47" s="4">
        <v>1</v>
      </c>
      <c r="G47" s="2">
        <v>0</v>
      </c>
      <c r="H47" s="4">
        <v>5</v>
      </c>
      <c r="I47" s="4">
        <v>1</v>
      </c>
      <c r="J47" s="2">
        <v>4</v>
      </c>
      <c r="K47" s="4">
        <v>0</v>
      </c>
      <c r="L47" s="4">
        <v>0</v>
      </c>
      <c r="M47" s="2">
        <v>0</v>
      </c>
      <c r="N47" s="4">
        <v>0</v>
      </c>
      <c r="O47" s="4">
        <v>0</v>
      </c>
      <c r="P47" s="2">
        <v>0</v>
      </c>
      <c r="Q47" s="4">
        <v>2</v>
      </c>
      <c r="R47" s="4">
        <v>0</v>
      </c>
      <c r="S47" s="2">
        <v>0</v>
      </c>
      <c r="T47" s="4">
        <v>1</v>
      </c>
      <c r="U47" s="4">
        <v>0</v>
      </c>
      <c r="V47" s="2">
        <v>0</v>
      </c>
      <c r="W47" s="4">
        <v>2</v>
      </c>
      <c r="X47" s="4">
        <v>0</v>
      </c>
      <c r="Y47" s="2">
        <v>0</v>
      </c>
      <c r="Z47" s="4">
        <v>0</v>
      </c>
      <c r="AA47" s="4">
        <v>0</v>
      </c>
      <c r="AB47" s="2">
        <v>1</v>
      </c>
      <c r="AC47" s="4">
        <v>0</v>
      </c>
      <c r="AD47" s="4">
        <v>0</v>
      </c>
      <c r="AE47" s="3">
        <v>0</v>
      </c>
      <c r="AF47" s="4">
        <v>2</v>
      </c>
      <c r="AG47" s="4">
        <v>0</v>
      </c>
      <c r="AH47" s="2">
        <v>0</v>
      </c>
      <c r="AI47" s="4">
        <v>0</v>
      </c>
      <c r="AJ47" s="4">
        <v>0</v>
      </c>
      <c r="AK47" s="2">
        <v>0</v>
      </c>
      <c r="AL47" s="4">
        <v>4</v>
      </c>
      <c r="AM47" s="4">
        <v>0</v>
      </c>
      <c r="AN47" s="2">
        <v>0</v>
      </c>
    </row>
    <row r="48" spans="1:40" x14ac:dyDescent="0.25">
      <c r="A48" s="13" t="s">
        <v>45</v>
      </c>
      <c r="B48" s="4">
        <v>10</v>
      </c>
      <c r="C48" s="4">
        <v>1</v>
      </c>
      <c r="D48" s="2">
        <v>2</v>
      </c>
      <c r="E48" s="4">
        <v>11</v>
      </c>
      <c r="F48" s="4">
        <v>0</v>
      </c>
      <c r="G48" s="2">
        <v>2</v>
      </c>
      <c r="H48" s="4">
        <v>16</v>
      </c>
      <c r="I48" s="4">
        <v>1</v>
      </c>
      <c r="J48" s="2">
        <v>5</v>
      </c>
      <c r="K48" s="4">
        <v>0</v>
      </c>
      <c r="L48" s="4">
        <v>0</v>
      </c>
      <c r="M48" s="2">
        <v>0</v>
      </c>
      <c r="N48" s="4">
        <v>0</v>
      </c>
      <c r="O48" s="4">
        <v>0</v>
      </c>
      <c r="P48" s="2">
        <v>0</v>
      </c>
      <c r="Q48" s="4">
        <v>3</v>
      </c>
      <c r="R48" s="4">
        <v>0</v>
      </c>
      <c r="S48" s="2">
        <v>0</v>
      </c>
      <c r="T48" s="4">
        <v>1</v>
      </c>
      <c r="U48" s="4">
        <v>1</v>
      </c>
      <c r="V48" s="2">
        <v>0</v>
      </c>
      <c r="W48" s="4">
        <v>1</v>
      </c>
      <c r="X48" s="4">
        <v>0</v>
      </c>
      <c r="Y48" s="2">
        <v>3</v>
      </c>
      <c r="Z48" s="4">
        <v>1</v>
      </c>
      <c r="AA48" s="4">
        <v>1</v>
      </c>
      <c r="AB48" s="2">
        <v>1</v>
      </c>
      <c r="AC48" s="4">
        <v>1</v>
      </c>
      <c r="AD48" s="4">
        <v>0</v>
      </c>
      <c r="AE48" s="3">
        <v>0</v>
      </c>
      <c r="AF48" s="4">
        <v>4</v>
      </c>
      <c r="AG48" s="4">
        <v>0</v>
      </c>
      <c r="AH48" s="2">
        <v>1</v>
      </c>
      <c r="AI48" s="4">
        <v>4</v>
      </c>
      <c r="AJ48" s="4">
        <v>0</v>
      </c>
      <c r="AK48" s="2">
        <v>1</v>
      </c>
      <c r="AL48" s="4">
        <v>4</v>
      </c>
      <c r="AM48" s="4">
        <v>0</v>
      </c>
      <c r="AN48" s="2">
        <v>3</v>
      </c>
    </row>
    <row r="49" spans="1:42" x14ac:dyDescent="0.25">
      <c r="A49" s="17" t="s">
        <v>46</v>
      </c>
    </row>
    <row r="50" spans="1:42" x14ac:dyDescent="0.25">
      <c r="A50" s="17" t="s">
        <v>47</v>
      </c>
      <c r="AP50" s="1" t="s">
        <v>78</v>
      </c>
    </row>
    <row r="51" spans="1:42" x14ac:dyDescent="0.25">
      <c r="A51" s="13" t="s">
        <v>48</v>
      </c>
      <c r="B51" s="4">
        <v>15</v>
      </c>
      <c r="C51" s="4">
        <v>1</v>
      </c>
      <c r="D51" s="2">
        <v>2</v>
      </c>
      <c r="E51" s="4">
        <v>15</v>
      </c>
      <c r="F51" s="4">
        <v>4</v>
      </c>
      <c r="G51" s="2">
        <v>0</v>
      </c>
      <c r="H51" s="4">
        <v>26</v>
      </c>
      <c r="I51" s="4">
        <v>0</v>
      </c>
      <c r="J51" s="2">
        <v>9</v>
      </c>
      <c r="K51" s="4">
        <v>2</v>
      </c>
      <c r="L51" s="4">
        <v>0</v>
      </c>
      <c r="M51" s="2">
        <v>0</v>
      </c>
      <c r="N51" s="4">
        <v>1</v>
      </c>
      <c r="O51" s="4">
        <v>4</v>
      </c>
      <c r="P51" s="2">
        <v>0</v>
      </c>
      <c r="Q51" s="4">
        <v>3</v>
      </c>
      <c r="R51" s="4">
        <v>1</v>
      </c>
      <c r="S51" s="2">
        <v>0</v>
      </c>
      <c r="T51" s="4">
        <v>1</v>
      </c>
      <c r="U51" s="4">
        <v>0</v>
      </c>
      <c r="V51" s="2">
        <v>0</v>
      </c>
      <c r="W51" s="4">
        <v>1</v>
      </c>
      <c r="X51" s="4">
        <v>0</v>
      </c>
      <c r="Y51" s="2">
        <v>0</v>
      </c>
      <c r="Z51" s="4">
        <v>2</v>
      </c>
      <c r="AA51" s="4">
        <v>1</v>
      </c>
      <c r="AB51" s="2">
        <v>1</v>
      </c>
      <c r="AC51" s="4">
        <v>1</v>
      </c>
      <c r="AD51" s="4">
        <v>0</v>
      </c>
      <c r="AE51" s="3">
        <v>0</v>
      </c>
      <c r="AF51" s="4">
        <v>3</v>
      </c>
      <c r="AG51" s="4">
        <v>0</v>
      </c>
      <c r="AH51" s="2">
        <v>0</v>
      </c>
      <c r="AI51" s="4">
        <v>2</v>
      </c>
      <c r="AJ51" s="4">
        <v>0</v>
      </c>
      <c r="AK51" s="2">
        <v>1</v>
      </c>
      <c r="AL51" s="4">
        <v>3</v>
      </c>
      <c r="AM51" s="4">
        <v>0</v>
      </c>
      <c r="AN51" s="2">
        <v>0</v>
      </c>
    </row>
    <row r="52" spans="1:42" x14ac:dyDescent="0.25">
      <c r="A52" s="13"/>
    </row>
    <row r="53" spans="1:42" ht="20" thickBot="1" x14ac:dyDescent="0.3">
      <c r="A53" s="13"/>
    </row>
    <row r="54" spans="1:42" s="6" customFormat="1" ht="21" thickTop="1" thickBot="1" x14ac:dyDescent="0.3">
      <c r="A54" s="5" t="s">
        <v>70</v>
      </c>
      <c r="AN54" s="24"/>
    </row>
    <row r="55" spans="1:42" ht="20" thickTop="1" x14ac:dyDescent="0.25">
      <c r="A55" s="7"/>
    </row>
    <row r="56" spans="1:42" x14ac:dyDescent="0.25">
      <c r="A56" s="7" t="str">
        <f t="shared" ref="A56:A87" si="0">A3</f>
        <v>BicycleManufacturing.txt</v>
      </c>
      <c r="B56" s="4">
        <f t="shared" ref="B56:B87" si="1">IF(OR(ISBLANK(B3),ISBLANK(C3), ISBLANK(D3)), "", IF(B3+C3&gt;0, B3/(B3+C3), 0))</f>
        <v>0.93333333333333335</v>
      </c>
      <c r="C56" s="4">
        <f t="shared" ref="C56:C87" si="2">IF(OR(ISBLANK(B3),ISBLANK(C3), ISBLANK(D3)), "", IF(B3+D3&gt;0, B3/(B3+D3), 0))</f>
        <v>1</v>
      </c>
      <c r="D56" s="2">
        <f t="shared" ref="D56:D87" si="3">IF(OR(ISBLANK(B3),ISBLANK(C3), ISBLANK(D3), B3+C3+D3=0), "", (2*B3)/(2*B3+C3+D3))</f>
        <v>0.96551724137931039</v>
      </c>
      <c r="E56" s="4">
        <f t="shared" ref="E56:E87" si="4">IF(OR(ISBLANK(E3),ISBLANK(F3), ISBLANK(G3)), "", IF(E3+F3&gt;0, E3/(E3+F3), 0))</f>
        <v>0.73333333333333328</v>
      </c>
      <c r="F56" s="4">
        <f t="shared" ref="F56:F87" si="5">IF(OR(ISBLANK(E3),ISBLANK(F3), ISBLANK(G3)), "", IF(E3+G3&gt;0, E3/(E3+G3), 0))</f>
        <v>1</v>
      </c>
      <c r="G56" s="2">
        <f t="shared" ref="G56:G87" si="6">IF(OR(ISBLANK(E3),ISBLANK(F3), ISBLANK(G3), E3+F3+G3=0), "", (2*E3)/(2*E3+F3+G3))</f>
        <v>0.84615384615384615</v>
      </c>
      <c r="H56" s="4">
        <f t="shared" ref="H56:H83" si="7">IF(OR(ISBLANK(H3),ISBLANK(I3), ISBLANK(J3)), "", IF(H3+I3&gt;0, H3/(H3+I3), 0))</f>
        <v>0.95238095238095233</v>
      </c>
      <c r="I56" s="4">
        <f t="shared" ref="I56:I83" si="8">IF(OR(ISBLANK(H3),ISBLANK(I3), ISBLANK(J3)), "", IF(H3+J3&gt;0, H3/(H3+J3), 0))</f>
        <v>0.8</v>
      </c>
      <c r="J56" s="2">
        <f t="shared" ref="J56:J83" si="9">IF(OR(ISBLANK(H3),ISBLANK(I3), ISBLANK(J3), H3+I3+J3=0), "", (2*H3)/(2*H3+I3+J3))</f>
        <v>0.86956521739130432</v>
      </c>
      <c r="K56" s="4">
        <f t="shared" ref="K56:K87" si="10">IF(OR(ISBLANK(K3),ISBLANK(L3), ISBLANK(M3)), "", IF(K3+L3&gt;0, K3/(K3+L3), 0))</f>
        <v>1</v>
      </c>
      <c r="L56" s="4">
        <f t="shared" ref="L56:L87" si="11">IF(OR(ISBLANK(K3),ISBLANK(L3), ISBLANK(M3)), "", IF(K3+M3&gt;0, K3/(K3+M3), 0))</f>
        <v>1</v>
      </c>
      <c r="M56" s="2">
        <f t="shared" ref="M56:M87" si="12">IF(OR(ISBLANK(K3),ISBLANK(L3), ISBLANK(M3), K3+L3+M3=0), "", (2*K3)/(2*K3+L3+M3))</f>
        <v>1</v>
      </c>
      <c r="N56" s="4">
        <f t="shared" ref="N56:N87" si="13">IF(OR(ISBLANK(N3),ISBLANK(O3), ISBLANK(P3)), "", IF(N3+O3&gt;0, N3/(N3+O3), 0))</f>
        <v>0</v>
      </c>
      <c r="O56" s="4">
        <f t="shared" ref="O56:O87" si="14">IF(OR(ISBLANK(N3),ISBLANK(O3), ISBLANK(P3)), "", IF(N3+P3&gt;0, N3/(N3+P3), 0))</f>
        <v>0</v>
      </c>
      <c r="P56" s="2">
        <f t="shared" ref="P56:P87" si="15">IF(OR(ISBLANK(N3),ISBLANK(O3), ISBLANK(P3), N3+O3+P3=0), "", (2*N3)/(2*N3+O3+P3))</f>
        <v>0</v>
      </c>
      <c r="Q56" s="4">
        <f t="shared" ref="Q56:Q87" si="16">IF(OR(ISBLANK(Q3),ISBLANK(R3), ISBLANK(S3)), "", IF(Q3+R3&gt;0, Q3/(Q3+R3), 0))</f>
        <v>1</v>
      </c>
      <c r="R56" s="4">
        <f t="shared" ref="R56:R87" si="17">IF(OR(ISBLANK(Q3),ISBLANK(R3), ISBLANK(S3)), "", IF(Q3+S3&gt;0, Q3/(Q3+S3), 0))</f>
        <v>1</v>
      </c>
      <c r="S56" s="2">
        <f t="shared" ref="S56:S87" si="18">IF(OR(ISBLANK(Q3),ISBLANK(R3), ISBLANK(S3), Q3+R3+S3=0), "", (2*Q3)/(2*Q3+R3+S3))</f>
        <v>1</v>
      </c>
      <c r="T56" s="4">
        <f t="shared" ref="T56:T87" si="19">IF(OR(ISBLANK(T3),ISBLANK(U3), ISBLANK(V3)), "", IF(T3+U3&gt;0, T3/(T3+U3), 0))</f>
        <v>1</v>
      </c>
      <c r="U56" s="4">
        <f t="shared" ref="U56:U87" si="20">IF(OR(ISBLANK(T3),ISBLANK(U3), ISBLANK(V3)), "", IF(T3+V3&gt;0, T3/(T3+V3), 0))</f>
        <v>1</v>
      </c>
      <c r="V56" s="2">
        <f t="shared" ref="V56:V87" si="21">IF(OR(ISBLANK(T3),ISBLANK(U3), ISBLANK(V3), T3+U3+V3=0), "", (2*T3)/(2*T3+U3+V3))</f>
        <v>1</v>
      </c>
      <c r="W56" s="4">
        <f t="shared" ref="W56:W87" si="22">IF(OR(ISBLANK(W3),ISBLANK(X3), ISBLANK(Y3)), "", IF(W3+X3&gt;0, W3/(W3+X3), 0))</f>
        <v>1</v>
      </c>
      <c r="X56" s="4">
        <f t="shared" ref="X56:X87" si="23">IF(OR(ISBLANK(W3),ISBLANK(X3), ISBLANK(Y3)), "", IF(W3+Y3&gt;0, W3/(W3+Y3), 0))</f>
        <v>0.5</v>
      </c>
      <c r="Y56" s="2">
        <f t="shared" ref="Y56:Y87" si="24">IF(OR(ISBLANK(W3),ISBLANK(X3), ISBLANK(Y3), W3+X3+Y3=0), "", (2*W3)/(2*W3+X3+Y3))</f>
        <v>0.66666666666666663</v>
      </c>
      <c r="Z56" s="4">
        <f t="shared" ref="Z56:Z87" si="25">IF(OR(ISBLANK(Z3),ISBLANK(AA3), ISBLANK(AB3)), "", IF(Z3+AA3&gt;0, Z3/(Z3+AA3), 0))</f>
        <v>0.5</v>
      </c>
      <c r="AA56" s="4">
        <f t="shared" ref="AA56:AA87" si="26">IF(OR(ISBLANK(Z3),ISBLANK(AA3), ISBLANK(AB3)), "", IF(Z3+AB3&gt;0, Z3/(Z3+AB3), 0))</f>
        <v>1</v>
      </c>
      <c r="AB56" s="2">
        <f t="shared" ref="AB56:AB87" si="27">IF(OR(ISBLANK(Z3),ISBLANK(AA3), ISBLANK(AB3), Z3+AA3+AB3=0), "", (2*Z3)/(2*Z3+AA3+AB3))</f>
        <v>0.66666666666666663</v>
      </c>
      <c r="AC56" s="4">
        <f t="shared" ref="AC56:AC87" si="28">IF(OR(ISBLANK(AC3),ISBLANK(AD3), ISBLANK(AE3)), "", IF(AC3+AD3&gt;0, AC3/(AC3+AD3), 0))</f>
        <v>0</v>
      </c>
      <c r="AD56" s="4">
        <f t="shared" ref="AD56:AD87" si="29">IF(OR(ISBLANK(AC3),ISBLANK(AD3), ISBLANK(AE3)), "", IF(AC3+AE3&gt;0, AC3/(AC3+AE3), 0))</f>
        <v>0</v>
      </c>
      <c r="AE56" s="3">
        <f t="shared" ref="AE56:AE87" si="30">IF(OR(ISBLANK(AC3),ISBLANK(AD3), ISBLANK(AE3), AC3+AD3+AE3=0), "", (2*AC3)/(2*AC3+AD3+AE3))</f>
        <v>0</v>
      </c>
      <c r="AF56" s="4">
        <f t="shared" ref="AF56:AF87" si="31">IF(OR(ISBLANK(AF3),ISBLANK(AG3), ISBLANK(AH3)), "", IF(AF3+AG3&gt;0, AF3/(AF3+AG3), 0))</f>
        <v>1</v>
      </c>
      <c r="AG56" s="4">
        <f t="shared" ref="AG56:AG87" si="32">IF(OR(ISBLANK(AF3),ISBLANK(AG3), ISBLANK(AH3)), "", IF(AF3+AH3&gt;0, AF3/(AF3+AH3), 0))</f>
        <v>1</v>
      </c>
      <c r="AH56" s="2">
        <f t="shared" ref="AH56:AH87" si="33">IF(OR(ISBLANK(AF3),ISBLANK(AG3), ISBLANK(AH3), AF3+AG3+AH3=0), "", (2*AF3)/(2*AF3+AG3+AH3))</f>
        <v>1</v>
      </c>
      <c r="AI56" s="4">
        <f t="shared" ref="AI56:AI87" si="34">IF(OR(ISBLANK(AI3),ISBLANK(AJ3), ISBLANK(AK3)), "", IF(AI3+AJ3&gt;0, AI3/(AI3+AJ3), 0))</f>
        <v>1</v>
      </c>
      <c r="AJ56" s="4">
        <f t="shared" ref="AJ56:AJ87" si="35">IF(OR(ISBLANK(AI3),ISBLANK(AJ3), ISBLANK(AK3)), "", IF(AI3+AK3&gt;0, AI3/(AI3+AK3), 0))</f>
        <v>1</v>
      </c>
      <c r="AK56" s="2">
        <f t="shared" ref="AK56:AK87" si="36">IF(OR(ISBLANK(AI3),ISBLANK(AJ3), ISBLANK(AK3), AI3+AJ3+AK3=0), "", (2*AI3)/(2*AI3+AJ3+AK3))</f>
        <v>1</v>
      </c>
      <c r="AL56" s="4">
        <f t="shared" ref="AL56:AL87" si="37">IF(OR(ISBLANK(AL3),ISBLANK(AM3), ISBLANK(AN3)), "", IF(AL3+AM3&gt;0, AL3/(AL3+AM3), 0))</f>
        <v>1</v>
      </c>
      <c r="AM56" s="4">
        <f t="shared" ref="AM56:AM87" si="38">IF(OR(ISBLANK(AL3),ISBLANK(AM3), ISBLANK(AN3)), "", IF(AL3+AN3&gt;0, AL3/(AL3+AN3), 0))</f>
        <v>0.7142857142857143</v>
      </c>
      <c r="AN56" s="2">
        <f t="shared" ref="AN56:AN87" si="39">IF(OR(ISBLANK(AL3),ISBLANK(AM3), ISBLANK(AN3), AL3+AM3+AN3=0), "", (2*AL3)/(2*AL3+AM3+AN3))</f>
        <v>0.83333333333333337</v>
      </c>
    </row>
    <row r="57" spans="1:42" x14ac:dyDescent="0.25">
      <c r="A57" s="7" t="str">
        <f t="shared" si="0"/>
        <v>ClaimsCreation.txt</v>
      </c>
      <c r="B57" s="4">
        <f t="shared" si="1"/>
        <v>0.83333333333333337</v>
      </c>
      <c r="C57" s="4">
        <f t="shared" si="2"/>
        <v>1</v>
      </c>
      <c r="D57" s="2">
        <f t="shared" si="3"/>
        <v>0.90909090909090906</v>
      </c>
      <c r="E57" s="4">
        <f t="shared" si="4"/>
        <v>1</v>
      </c>
      <c r="F57" s="4">
        <f t="shared" si="5"/>
        <v>0.83333333333333337</v>
      </c>
      <c r="G57" s="2">
        <f t="shared" si="6"/>
        <v>0.90909090909090906</v>
      </c>
      <c r="H57" s="4" t="str">
        <f t="shared" si="7"/>
        <v/>
      </c>
      <c r="I57" s="4" t="str">
        <f t="shared" si="8"/>
        <v/>
      </c>
      <c r="J57" s="2" t="str">
        <f t="shared" si="9"/>
        <v/>
      </c>
      <c r="K57" s="4">
        <f t="shared" si="10"/>
        <v>1</v>
      </c>
      <c r="L57" s="4">
        <f t="shared" si="11"/>
        <v>1</v>
      </c>
      <c r="M57" s="2">
        <f t="shared" si="12"/>
        <v>1</v>
      </c>
      <c r="N57" s="4">
        <f t="shared" si="13"/>
        <v>0</v>
      </c>
      <c r="O57" s="4">
        <f t="shared" si="14"/>
        <v>0</v>
      </c>
      <c r="P57" s="2" t="str">
        <f t="shared" si="15"/>
        <v/>
      </c>
      <c r="Q57" s="4">
        <f t="shared" si="16"/>
        <v>1</v>
      </c>
      <c r="R57" s="4">
        <f t="shared" si="17"/>
        <v>1</v>
      </c>
      <c r="S57" s="2">
        <f t="shared" si="18"/>
        <v>1</v>
      </c>
      <c r="T57" s="4">
        <f t="shared" si="19"/>
        <v>1</v>
      </c>
      <c r="U57" s="4">
        <f t="shared" si="20"/>
        <v>1</v>
      </c>
      <c r="V57" s="2">
        <f t="shared" si="21"/>
        <v>1</v>
      </c>
      <c r="W57" s="4">
        <f t="shared" si="22"/>
        <v>1</v>
      </c>
      <c r="X57" s="4">
        <f t="shared" si="23"/>
        <v>1</v>
      </c>
      <c r="Y57" s="2">
        <f t="shared" si="24"/>
        <v>1</v>
      </c>
      <c r="Z57" s="4">
        <f t="shared" si="25"/>
        <v>0</v>
      </c>
      <c r="AA57" s="4">
        <f t="shared" si="26"/>
        <v>0</v>
      </c>
      <c r="AB57" s="2" t="str">
        <f t="shared" si="27"/>
        <v/>
      </c>
      <c r="AC57" s="4">
        <f t="shared" si="28"/>
        <v>0</v>
      </c>
      <c r="AD57" s="4">
        <f t="shared" si="29"/>
        <v>0</v>
      </c>
      <c r="AE57" s="3" t="str">
        <f t="shared" si="30"/>
        <v/>
      </c>
      <c r="AF57" s="4">
        <f t="shared" si="31"/>
        <v>0</v>
      </c>
      <c r="AG57" s="4">
        <f t="shared" si="32"/>
        <v>0</v>
      </c>
      <c r="AH57" s="2" t="str">
        <f t="shared" si="33"/>
        <v/>
      </c>
      <c r="AI57" s="4">
        <f t="shared" si="34"/>
        <v>0</v>
      </c>
      <c r="AJ57" s="4">
        <f t="shared" si="35"/>
        <v>0</v>
      </c>
      <c r="AK57" s="2" t="str">
        <f t="shared" si="36"/>
        <v/>
      </c>
      <c r="AL57" s="4">
        <f t="shared" si="37"/>
        <v>0</v>
      </c>
      <c r="AM57" s="4">
        <f t="shared" si="38"/>
        <v>0</v>
      </c>
      <c r="AN57" s="2" t="str">
        <f t="shared" si="39"/>
        <v/>
      </c>
    </row>
    <row r="58" spans="1:42" x14ac:dyDescent="0.25">
      <c r="A58" s="7" t="str">
        <f t="shared" si="0"/>
        <v>Dispatch-of-goods.txt</v>
      </c>
      <c r="B58" s="4">
        <f t="shared" si="1"/>
        <v>0.77777777777777779</v>
      </c>
      <c r="C58" s="4">
        <f t="shared" si="2"/>
        <v>0.875</v>
      </c>
      <c r="D58" s="2">
        <f t="shared" si="3"/>
        <v>0.82352941176470584</v>
      </c>
      <c r="E58" s="4">
        <f t="shared" si="4"/>
        <v>0.88888888888888884</v>
      </c>
      <c r="F58" s="4">
        <f t="shared" si="5"/>
        <v>0.88888888888888884</v>
      </c>
      <c r="G58" s="2">
        <f t="shared" si="6"/>
        <v>0.88888888888888884</v>
      </c>
      <c r="H58" s="4">
        <f t="shared" si="7"/>
        <v>0.7857142857142857</v>
      </c>
      <c r="I58" s="4">
        <f t="shared" si="8"/>
        <v>0.7857142857142857</v>
      </c>
      <c r="J58" s="2">
        <f t="shared" si="9"/>
        <v>0.7857142857142857</v>
      </c>
      <c r="K58" s="4">
        <f t="shared" si="10"/>
        <v>1</v>
      </c>
      <c r="L58" s="4">
        <f t="shared" si="11"/>
        <v>0.75</v>
      </c>
      <c r="M58" s="2">
        <f t="shared" si="12"/>
        <v>0.8571428571428571</v>
      </c>
      <c r="N58" s="4">
        <f t="shared" si="13"/>
        <v>1</v>
      </c>
      <c r="O58" s="4">
        <f t="shared" si="14"/>
        <v>1</v>
      </c>
      <c r="P58" s="2">
        <f t="shared" si="15"/>
        <v>1</v>
      </c>
      <c r="Q58" s="4">
        <f t="shared" si="16"/>
        <v>1</v>
      </c>
      <c r="R58" s="4">
        <f t="shared" si="17"/>
        <v>0.5</v>
      </c>
      <c r="S58" s="2">
        <f t="shared" si="18"/>
        <v>0.66666666666666663</v>
      </c>
      <c r="T58" s="4">
        <f t="shared" si="19"/>
        <v>1</v>
      </c>
      <c r="U58" s="4">
        <f t="shared" si="20"/>
        <v>1</v>
      </c>
      <c r="V58" s="2">
        <f t="shared" si="21"/>
        <v>1</v>
      </c>
      <c r="W58" s="4">
        <f t="shared" si="22"/>
        <v>1</v>
      </c>
      <c r="X58" s="4">
        <f t="shared" si="23"/>
        <v>1</v>
      </c>
      <c r="Y58" s="2">
        <f t="shared" si="24"/>
        <v>1</v>
      </c>
      <c r="Z58" s="4">
        <f t="shared" si="25"/>
        <v>0</v>
      </c>
      <c r="AA58" s="4">
        <f t="shared" si="26"/>
        <v>0</v>
      </c>
      <c r="AB58" s="2">
        <f t="shared" si="27"/>
        <v>0</v>
      </c>
      <c r="AC58" s="4">
        <f t="shared" si="28"/>
        <v>0</v>
      </c>
      <c r="AD58" s="4">
        <f t="shared" si="29"/>
        <v>0</v>
      </c>
      <c r="AE58" s="3" t="str">
        <f t="shared" si="30"/>
        <v/>
      </c>
      <c r="AF58" s="4">
        <f t="shared" si="31"/>
        <v>1</v>
      </c>
      <c r="AG58" s="4">
        <f t="shared" si="32"/>
        <v>0.4</v>
      </c>
      <c r="AH58" s="2">
        <f t="shared" si="33"/>
        <v>0.5714285714285714</v>
      </c>
      <c r="AI58" s="4">
        <f t="shared" si="34"/>
        <v>1</v>
      </c>
      <c r="AJ58" s="4">
        <f t="shared" si="35"/>
        <v>0.5</v>
      </c>
      <c r="AK58" s="2">
        <f t="shared" si="36"/>
        <v>0.66666666666666663</v>
      </c>
      <c r="AL58" s="4">
        <f t="shared" si="37"/>
        <v>1</v>
      </c>
      <c r="AM58" s="4">
        <f t="shared" si="38"/>
        <v>0.4</v>
      </c>
      <c r="AN58" s="2">
        <f t="shared" si="39"/>
        <v>0.5714285714285714</v>
      </c>
    </row>
    <row r="59" spans="1:42" x14ac:dyDescent="0.25">
      <c r="A59" s="23" t="str">
        <f t="shared" si="0"/>
        <v>Hospital.txt</v>
      </c>
      <c r="B59" s="4" t="str">
        <f t="shared" si="1"/>
        <v/>
      </c>
      <c r="C59" s="4" t="str">
        <f t="shared" si="2"/>
        <v/>
      </c>
      <c r="D59" s="2" t="str">
        <f t="shared" si="3"/>
        <v/>
      </c>
      <c r="E59" s="4" t="str">
        <f t="shared" si="4"/>
        <v/>
      </c>
      <c r="F59" s="4" t="str">
        <f t="shared" si="5"/>
        <v/>
      </c>
      <c r="G59" s="2" t="str">
        <f t="shared" si="6"/>
        <v/>
      </c>
      <c r="H59" s="4" t="str">
        <f t="shared" si="7"/>
        <v/>
      </c>
      <c r="I59" s="4" t="str">
        <f t="shared" si="8"/>
        <v/>
      </c>
      <c r="J59" s="2" t="str">
        <f t="shared" si="9"/>
        <v/>
      </c>
      <c r="K59" s="4" t="str">
        <f t="shared" si="10"/>
        <v/>
      </c>
      <c r="L59" s="4" t="str">
        <f t="shared" si="11"/>
        <v/>
      </c>
      <c r="M59" s="2" t="str">
        <f t="shared" si="12"/>
        <v/>
      </c>
      <c r="N59" s="4" t="str">
        <f t="shared" si="13"/>
        <v/>
      </c>
      <c r="O59" s="4" t="str">
        <f t="shared" si="14"/>
        <v/>
      </c>
      <c r="P59" s="2" t="str">
        <f t="shared" si="15"/>
        <v/>
      </c>
      <c r="Q59" s="4" t="str">
        <f t="shared" si="16"/>
        <v/>
      </c>
      <c r="R59" s="4" t="str">
        <f t="shared" si="17"/>
        <v/>
      </c>
      <c r="S59" s="2" t="str">
        <f t="shared" si="18"/>
        <v/>
      </c>
      <c r="T59" s="4" t="str">
        <f t="shared" si="19"/>
        <v/>
      </c>
      <c r="U59" s="4" t="str">
        <f t="shared" si="20"/>
        <v/>
      </c>
      <c r="V59" s="2" t="str">
        <f t="shared" si="21"/>
        <v/>
      </c>
      <c r="W59" s="4" t="str">
        <f t="shared" si="22"/>
        <v/>
      </c>
      <c r="X59" s="4" t="str">
        <f t="shared" si="23"/>
        <v/>
      </c>
      <c r="Y59" s="2" t="str">
        <f t="shared" si="24"/>
        <v/>
      </c>
      <c r="Z59" s="4" t="str">
        <f t="shared" si="25"/>
        <v/>
      </c>
      <c r="AA59" s="4" t="str">
        <f t="shared" si="26"/>
        <v/>
      </c>
      <c r="AB59" s="2" t="str">
        <f t="shared" si="27"/>
        <v/>
      </c>
      <c r="AC59" s="4" t="str">
        <f t="shared" si="28"/>
        <v/>
      </c>
      <c r="AD59" s="4" t="str">
        <f t="shared" si="29"/>
        <v/>
      </c>
      <c r="AE59" s="3" t="str">
        <f t="shared" si="30"/>
        <v/>
      </c>
      <c r="AF59" s="4" t="str">
        <f t="shared" si="31"/>
        <v/>
      </c>
      <c r="AG59" s="4" t="str">
        <f t="shared" si="32"/>
        <v/>
      </c>
      <c r="AH59" s="2" t="str">
        <f t="shared" si="33"/>
        <v/>
      </c>
      <c r="AI59" s="4" t="str">
        <f t="shared" si="34"/>
        <v/>
      </c>
      <c r="AJ59" s="4" t="str">
        <f t="shared" si="35"/>
        <v/>
      </c>
      <c r="AK59" s="2" t="str">
        <f t="shared" si="36"/>
        <v/>
      </c>
      <c r="AL59" s="4" t="str">
        <f t="shared" si="37"/>
        <v/>
      </c>
      <c r="AM59" s="4" t="str">
        <f t="shared" si="38"/>
        <v/>
      </c>
      <c r="AN59" s="2" t="str">
        <f t="shared" si="39"/>
        <v/>
      </c>
    </row>
    <row r="60" spans="1:42" x14ac:dyDescent="0.25">
      <c r="A60" s="23" t="str">
        <f t="shared" si="0"/>
        <v>Hotel.txt</v>
      </c>
      <c r="B60" s="4" t="str">
        <f t="shared" si="1"/>
        <v/>
      </c>
      <c r="C60" s="4" t="str">
        <f t="shared" si="2"/>
        <v/>
      </c>
      <c r="D60" s="2" t="str">
        <f t="shared" si="3"/>
        <v/>
      </c>
      <c r="E60" s="4" t="str">
        <f t="shared" si="4"/>
        <v/>
      </c>
      <c r="F60" s="4" t="str">
        <f t="shared" si="5"/>
        <v/>
      </c>
      <c r="G60" s="2" t="str">
        <f t="shared" si="6"/>
        <v/>
      </c>
      <c r="H60" s="4" t="str">
        <f t="shared" si="7"/>
        <v/>
      </c>
      <c r="I60" s="4" t="str">
        <f t="shared" si="8"/>
        <v/>
      </c>
      <c r="J60" s="2" t="str">
        <f t="shared" si="9"/>
        <v/>
      </c>
      <c r="K60" s="4" t="str">
        <f t="shared" si="10"/>
        <v/>
      </c>
      <c r="L60" s="4" t="str">
        <f t="shared" si="11"/>
        <v/>
      </c>
      <c r="M60" s="2" t="str">
        <f t="shared" si="12"/>
        <v/>
      </c>
      <c r="N60" s="4" t="str">
        <f t="shared" si="13"/>
        <v/>
      </c>
      <c r="O60" s="4" t="str">
        <f t="shared" si="14"/>
        <v/>
      </c>
      <c r="P60" s="2" t="str">
        <f t="shared" si="15"/>
        <v/>
      </c>
      <c r="Q60" s="4" t="str">
        <f t="shared" si="16"/>
        <v/>
      </c>
      <c r="R60" s="4" t="str">
        <f t="shared" si="17"/>
        <v/>
      </c>
      <c r="S60" s="2" t="str">
        <f t="shared" si="18"/>
        <v/>
      </c>
      <c r="T60" s="4" t="str">
        <f t="shared" si="19"/>
        <v/>
      </c>
      <c r="U60" s="4" t="str">
        <f t="shared" si="20"/>
        <v/>
      </c>
      <c r="V60" s="2" t="str">
        <f t="shared" si="21"/>
        <v/>
      </c>
      <c r="W60" s="4" t="str">
        <f t="shared" si="22"/>
        <v/>
      </c>
      <c r="X60" s="4" t="str">
        <f t="shared" si="23"/>
        <v/>
      </c>
      <c r="Y60" s="2" t="str">
        <f t="shared" si="24"/>
        <v/>
      </c>
      <c r="Z60" s="4" t="str">
        <f t="shared" si="25"/>
        <v/>
      </c>
      <c r="AA60" s="4" t="str">
        <f t="shared" si="26"/>
        <v/>
      </c>
      <c r="AB60" s="2" t="str">
        <f t="shared" si="27"/>
        <v/>
      </c>
      <c r="AC60" s="4" t="str">
        <f t="shared" si="28"/>
        <v/>
      </c>
      <c r="AD60" s="4" t="str">
        <f t="shared" si="29"/>
        <v/>
      </c>
      <c r="AE60" s="3" t="str">
        <f t="shared" si="30"/>
        <v/>
      </c>
      <c r="AF60" s="4" t="str">
        <f t="shared" si="31"/>
        <v/>
      </c>
      <c r="AG60" s="4" t="str">
        <f t="shared" si="32"/>
        <v/>
      </c>
      <c r="AH60" s="2" t="str">
        <f t="shared" si="33"/>
        <v/>
      </c>
      <c r="AI60" s="4" t="str">
        <f t="shared" si="34"/>
        <v/>
      </c>
      <c r="AJ60" s="4" t="str">
        <f t="shared" si="35"/>
        <v/>
      </c>
      <c r="AK60" s="2" t="str">
        <f t="shared" si="36"/>
        <v/>
      </c>
      <c r="AL60" s="4" t="str">
        <f t="shared" si="37"/>
        <v/>
      </c>
      <c r="AM60" s="4" t="str">
        <f t="shared" si="38"/>
        <v/>
      </c>
      <c r="AN60" s="2" t="str">
        <f t="shared" si="39"/>
        <v/>
      </c>
    </row>
    <row r="61" spans="1:42" x14ac:dyDescent="0.25">
      <c r="A61" s="23" t="str">
        <f t="shared" si="0"/>
        <v>HotelService.txt</v>
      </c>
      <c r="B61" s="4" t="str">
        <f t="shared" si="1"/>
        <v/>
      </c>
      <c r="C61" s="4" t="str">
        <f t="shared" si="2"/>
        <v/>
      </c>
      <c r="D61" s="2" t="str">
        <f t="shared" si="3"/>
        <v/>
      </c>
      <c r="E61" s="4" t="str">
        <f t="shared" si="4"/>
        <v/>
      </c>
      <c r="F61" s="4" t="str">
        <f t="shared" si="5"/>
        <v/>
      </c>
      <c r="G61" s="2" t="str">
        <f t="shared" si="6"/>
        <v/>
      </c>
      <c r="H61" s="4" t="str">
        <f t="shared" si="7"/>
        <v/>
      </c>
      <c r="I61" s="4" t="str">
        <f t="shared" si="8"/>
        <v/>
      </c>
      <c r="J61" s="2" t="str">
        <f t="shared" si="9"/>
        <v/>
      </c>
      <c r="K61" s="4" t="str">
        <f t="shared" si="10"/>
        <v/>
      </c>
      <c r="L61" s="4" t="str">
        <f t="shared" si="11"/>
        <v/>
      </c>
      <c r="M61" s="2" t="str">
        <f t="shared" si="12"/>
        <v/>
      </c>
      <c r="N61" s="4" t="str">
        <f t="shared" si="13"/>
        <v/>
      </c>
      <c r="O61" s="4" t="str">
        <f t="shared" si="14"/>
        <v/>
      </c>
      <c r="P61" s="2" t="str">
        <f t="shared" si="15"/>
        <v/>
      </c>
      <c r="Q61" s="4" t="str">
        <f t="shared" si="16"/>
        <v/>
      </c>
      <c r="R61" s="4" t="str">
        <f t="shared" si="17"/>
        <v/>
      </c>
      <c r="S61" s="2" t="str">
        <f t="shared" si="18"/>
        <v/>
      </c>
      <c r="T61" s="4" t="str">
        <f t="shared" si="19"/>
        <v/>
      </c>
      <c r="U61" s="4" t="str">
        <f t="shared" si="20"/>
        <v/>
      </c>
      <c r="V61" s="2" t="str">
        <f t="shared" si="21"/>
        <v/>
      </c>
      <c r="W61" s="4" t="str">
        <f t="shared" si="22"/>
        <v/>
      </c>
      <c r="X61" s="4" t="str">
        <f t="shared" si="23"/>
        <v/>
      </c>
      <c r="Y61" s="2" t="str">
        <f t="shared" si="24"/>
        <v/>
      </c>
      <c r="Z61" s="4" t="str">
        <f t="shared" si="25"/>
        <v/>
      </c>
      <c r="AA61" s="4" t="str">
        <f t="shared" si="26"/>
        <v/>
      </c>
      <c r="AB61" s="2" t="str">
        <f t="shared" si="27"/>
        <v/>
      </c>
      <c r="AC61" s="4" t="str">
        <f t="shared" si="28"/>
        <v/>
      </c>
      <c r="AD61" s="4" t="str">
        <f t="shared" si="29"/>
        <v/>
      </c>
      <c r="AE61" s="3" t="str">
        <f t="shared" si="30"/>
        <v/>
      </c>
      <c r="AF61" s="4" t="str">
        <f t="shared" si="31"/>
        <v/>
      </c>
      <c r="AG61" s="4" t="str">
        <f t="shared" si="32"/>
        <v/>
      </c>
      <c r="AH61" s="2" t="str">
        <f t="shared" si="33"/>
        <v/>
      </c>
      <c r="AI61" s="4" t="str">
        <f t="shared" si="34"/>
        <v/>
      </c>
      <c r="AJ61" s="4" t="str">
        <f t="shared" si="35"/>
        <v/>
      </c>
      <c r="AK61" s="2" t="str">
        <f t="shared" si="36"/>
        <v/>
      </c>
      <c r="AL61" s="4" t="str">
        <f t="shared" si="37"/>
        <v/>
      </c>
      <c r="AM61" s="4" t="str">
        <f t="shared" si="38"/>
        <v/>
      </c>
      <c r="AN61" s="2" t="str">
        <f t="shared" si="39"/>
        <v/>
      </c>
    </row>
    <row r="62" spans="1:42" x14ac:dyDescent="0.25">
      <c r="A62" s="7" t="str">
        <f t="shared" si="0"/>
        <v>Model1-2.txt</v>
      </c>
      <c r="B62" s="4">
        <f t="shared" si="1"/>
        <v>0.8</v>
      </c>
      <c r="C62" s="4">
        <f t="shared" si="2"/>
        <v>1</v>
      </c>
      <c r="D62" s="2">
        <f t="shared" si="3"/>
        <v>0.88888888888888884</v>
      </c>
      <c r="E62" s="4">
        <f t="shared" si="4"/>
        <v>0.7</v>
      </c>
      <c r="F62" s="4">
        <f t="shared" si="5"/>
        <v>1</v>
      </c>
      <c r="G62" s="2">
        <f t="shared" si="6"/>
        <v>0.82352941176470584</v>
      </c>
      <c r="H62" s="4">
        <f t="shared" si="7"/>
        <v>1</v>
      </c>
      <c r="I62" s="4">
        <f t="shared" si="8"/>
        <v>1</v>
      </c>
      <c r="J62" s="2">
        <f t="shared" si="9"/>
        <v>1</v>
      </c>
      <c r="K62" s="4">
        <f t="shared" si="10"/>
        <v>1</v>
      </c>
      <c r="L62" s="4">
        <f t="shared" si="11"/>
        <v>1</v>
      </c>
      <c r="M62" s="2">
        <f t="shared" si="12"/>
        <v>1</v>
      </c>
      <c r="N62" s="4">
        <f t="shared" si="13"/>
        <v>0</v>
      </c>
      <c r="O62" s="4">
        <f t="shared" si="14"/>
        <v>0</v>
      </c>
      <c r="P62" s="2">
        <f t="shared" si="15"/>
        <v>0</v>
      </c>
      <c r="Q62" s="4">
        <f t="shared" si="16"/>
        <v>1</v>
      </c>
      <c r="R62" s="4">
        <f t="shared" si="17"/>
        <v>0.4</v>
      </c>
      <c r="S62" s="2">
        <f t="shared" si="18"/>
        <v>0.5714285714285714</v>
      </c>
      <c r="T62" s="4">
        <f t="shared" si="19"/>
        <v>1</v>
      </c>
      <c r="U62" s="4">
        <f t="shared" si="20"/>
        <v>1</v>
      </c>
      <c r="V62" s="2">
        <f t="shared" si="21"/>
        <v>1</v>
      </c>
      <c r="W62" s="4">
        <f t="shared" si="22"/>
        <v>1</v>
      </c>
      <c r="X62" s="4">
        <f t="shared" si="23"/>
        <v>0.66666666666666663</v>
      </c>
      <c r="Y62" s="2">
        <f t="shared" si="24"/>
        <v>0.8</v>
      </c>
      <c r="Z62" s="4">
        <f t="shared" si="25"/>
        <v>0</v>
      </c>
      <c r="AA62" s="4">
        <f t="shared" si="26"/>
        <v>0</v>
      </c>
      <c r="AB62" s="2" t="str">
        <f t="shared" si="27"/>
        <v/>
      </c>
      <c r="AC62" s="4">
        <f t="shared" si="28"/>
        <v>0</v>
      </c>
      <c r="AD62" s="4">
        <f t="shared" si="29"/>
        <v>0</v>
      </c>
      <c r="AE62" s="3" t="str">
        <f t="shared" si="30"/>
        <v/>
      </c>
      <c r="AF62" s="4">
        <f t="shared" si="31"/>
        <v>1</v>
      </c>
      <c r="AG62" s="4">
        <f t="shared" si="32"/>
        <v>1</v>
      </c>
      <c r="AH62" s="2">
        <f t="shared" si="33"/>
        <v>1</v>
      </c>
      <c r="AI62" s="4">
        <f t="shared" si="34"/>
        <v>1</v>
      </c>
      <c r="AJ62" s="4">
        <f t="shared" si="35"/>
        <v>1</v>
      </c>
      <c r="AK62" s="2">
        <f t="shared" si="36"/>
        <v>1</v>
      </c>
      <c r="AL62" s="4">
        <f t="shared" si="37"/>
        <v>1</v>
      </c>
      <c r="AM62" s="4">
        <f t="shared" si="38"/>
        <v>1</v>
      </c>
      <c r="AN62" s="2">
        <f t="shared" si="39"/>
        <v>1</v>
      </c>
    </row>
    <row r="63" spans="1:42" x14ac:dyDescent="0.25">
      <c r="A63" s="7" t="str">
        <f t="shared" si="0"/>
        <v>Model1-4.txt</v>
      </c>
      <c r="B63" s="4">
        <f t="shared" si="1"/>
        <v>0.70588235294117652</v>
      </c>
      <c r="C63" s="4">
        <f t="shared" si="2"/>
        <v>0.8571428571428571</v>
      </c>
      <c r="D63" s="2">
        <f t="shared" si="3"/>
        <v>0.77419354838709675</v>
      </c>
      <c r="E63" s="4">
        <f t="shared" si="4"/>
        <v>0.94736842105263153</v>
      </c>
      <c r="F63" s="4">
        <f t="shared" si="5"/>
        <v>0.9</v>
      </c>
      <c r="G63" s="2">
        <f t="shared" si="6"/>
        <v>0.92307692307692313</v>
      </c>
      <c r="H63" s="4">
        <f t="shared" si="7"/>
        <v>1</v>
      </c>
      <c r="I63" s="4">
        <f t="shared" si="8"/>
        <v>0.71794871794871795</v>
      </c>
      <c r="J63" s="2">
        <f t="shared" si="9"/>
        <v>0.83582089552238803</v>
      </c>
      <c r="K63" s="4">
        <f t="shared" si="10"/>
        <v>0</v>
      </c>
      <c r="L63" s="4">
        <f t="shared" si="11"/>
        <v>0</v>
      </c>
      <c r="M63" s="2" t="str">
        <f t="shared" si="12"/>
        <v/>
      </c>
      <c r="N63" s="4">
        <f t="shared" si="13"/>
        <v>1</v>
      </c>
      <c r="O63" s="4">
        <f t="shared" si="14"/>
        <v>0.7857142857142857</v>
      </c>
      <c r="P63" s="2">
        <f t="shared" si="15"/>
        <v>0.88</v>
      </c>
      <c r="Q63" s="4">
        <f t="shared" si="16"/>
        <v>1</v>
      </c>
      <c r="R63" s="4">
        <f t="shared" si="17"/>
        <v>0.75</v>
      </c>
      <c r="S63" s="2">
        <f t="shared" si="18"/>
        <v>0.8571428571428571</v>
      </c>
      <c r="T63" s="4">
        <f t="shared" si="19"/>
        <v>1</v>
      </c>
      <c r="U63" s="4">
        <f t="shared" si="20"/>
        <v>1</v>
      </c>
      <c r="V63" s="2">
        <f t="shared" si="21"/>
        <v>1</v>
      </c>
      <c r="W63" s="4">
        <f t="shared" si="22"/>
        <v>1</v>
      </c>
      <c r="X63" s="4">
        <f t="shared" si="23"/>
        <v>0.5</v>
      </c>
      <c r="Y63" s="2">
        <f t="shared" si="24"/>
        <v>0.66666666666666663</v>
      </c>
      <c r="Z63" s="4">
        <f t="shared" si="25"/>
        <v>1</v>
      </c>
      <c r="AA63" s="4">
        <f t="shared" si="26"/>
        <v>1</v>
      </c>
      <c r="AB63" s="2">
        <f t="shared" si="27"/>
        <v>1</v>
      </c>
      <c r="AC63" s="4">
        <f t="shared" si="28"/>
        <v>1</v>
      </c>
      <c r="AD63" s="4">
        <f t="shared" si="29"/>
        <v>1</v>
      </c>
      <c r="AE63" s="3">
        <f t="shared" si="30"/>
        <v>1</v>
      </c>
      <c r="AF63" s="4">
        <f t="shared" si="31"/>
        <v>0</v>
      </c>
      <c r="AG63" s="4">
        <f t="shared" si="32"/>
        <v>0</v>
      </c>
      <c r="AH63" s="2">
        <f t="shared" si="33"/>
        <v>0</v>
      </c>
      <c r="AI63" s="4">
        <f t="shared" si="34"/>
        <v>0</v>
      </c>
      <c r="AJ63" s="4">
        <f t="shared" si="35"/>
        <v>0</v>
      </c>
      <c r="AK63" s="2">
        <f t="shared" si="36"/>
        <v>0</v>
      </c>
      <c r="AL63" s="4">
        <f t="shared" si="37"/>
        <v>0</v>
      </c>
      <c r="AM63" s="4">
        <f t="shared" si="38"/>
        <v>0</v>
      </c>
      <c r="AN63" s="2">
        <f t="shared" si="39"/>
        <v>0</v>
      </c>
    </row>
    <row r="64" spans="1:42" x14ac:dyDescent="0.25">
      <c r="A64" s="23" t="str">
        <f t="shared" si="0"/>
        <v>Model2-1.txt</v>
      </c>
      <c r="B64" s="4" t="str">
        <f t="shared" si="1"/>
        <v/>
      </c>
      <c r="C64" s="4" t="str">
        <f t="shared" si="2"/>
        <v/>
      </c>
      <c r="D64" s="2" t="str">
        <f t="shared" si="3"/>
        <v/>
      </c>
      <c r="E64" s="4" t="str">
        <f t="shared" si="4"/>
        <v/>
      </c>
      <c r="F64" s="4" t="str">
        <f t="shared" si="5"/>
        <v/>
      </c>
      <c r="G64" s="2" t="str">
        <f t="shared" si="6"/>
        <v/>
      </c>
      <c r="H64" s="4" t="str">
        <f t="shared" si="7"/>
        <v/>
      </c>
      <c r="I64" s="4" t="str">
        <f t="shared" si="8"/>
        <v/>
      </c>
      <c r="J64" s="2" t="str">
        <f t="shared" si="9"/>
        <v/>
      </c>
      <c r="K64" s="4" t="str">
        <f t="shared" si="10"/>
        <v/>
      </c>
      <c r="L64" s="4" t="str">
        <f t="shared" si="11"/>
        <v/>
      </c>
      <c r="M64" s="2" t="str">
        <f t="shared" si="12"/>
        <v/>
      </c>
      <c r="N64" s="4" t="str">
        <f t="shared" si="13"/>
        <v/>
      </c>
      <c r="O64" s="4" t="str">
        <f t="shared" si="14"/>
        <v/>
      </c>
      <c r="P64" s="2" t="str">
        <f t="shared" si="15"/>
        <v/>
      </c>
      <c r="Q64" s="4" t="str">
        <f t="shared" si="16"/>
        <v/>
      </c>
      <c r="R64" s="4" t="str">
        <f t="shared" si="17"/>
        <v/>
      </c>
      <c r="S64" s="2" t="str">
        <f t="shared" si="18"/>
        <v/>
      </c>
      <c r="T64" s="4" t="str">
        <f t="shared" si="19"/>
        <v/>
      </c>
      <c r="U64" s="4" t="str">
        <f t="shared" si="20"/>
        <v/>
      </c>
      <c r="V64" s="2" t="str">
        <f t="shared" si="21"/>
        <v/>
      </c>
      <c r="W64" s="4" t="str">
        <f t="shared" si="22"/>
        <v/>
      </c>
      <c r="X64" s="4" t="str">
        <f t="shared" si="23"/>
        <v/>
      </c>
      <c r="Y64" s="2" t="str">
        <f t="shared" si="24"/>
        <v/>
      </c>
      <c r="Z64" s="4" t="str">
        <f t="shared" si="25"/>
        <v/>
      </c>
      <c r="AA64" s="4" t="str">
        <f t="shared" si="26"/>
        <v/>
      </c>
      <c r="AB64" s="2" t="str">
        <f t="shared" si="27"/>
        <v/>
      </c>
      <c r="AC64" s="4" t="str">
        <f t="shared" si="28"/>
        <v/>
      </c>
      <c r="AD64" s="4" t="str">
        <f t="shared" si="29"/>
        <v/>
      </c>
      <c r="AE64" s="3" t="str">
        <f t="shared" si="30"/>
        <v/>
      </c>
      <c r="AF64" s="4" t="str">
        <f t="shared" si="31"/>
        <v/>
      </c>
      <c r="AG64" s="4" t="str">
        <f t="shared" si="32"/>
        <v/>
      </c>
      <c r="AH64" s="2" t="str">
        <f t="shared" si="33"/>
        <v/>
      </c>
      <c r="AI64" s="4" t="str">
        <f t="shared" si="34"/>
        <v/>
      </c>
      <c r="AJ64" s="4" t="str">
        <f t="shared" si="35"/>
        <v/>
      </c>
      <c r="AK64" s="2" t="str">
        <f t="shared" si="36"/>
        <v/>
      </c>
      <c r="AL64" s="4" t="str">
        <f t="shared" si="37"/>
        <v/>
      </c>
      <c r="AM64" s="4" t="str">
        <f t="shared" si="38"/>
        <v/>
      </c>
      <c r="AN64" s="2" t="str">
        <f t="shared" si="39"/>
        <v/>
      </c>
    </row>
    <row r="65" spans="1:40" x14ac:dyDescent="0.25">
      <c r="A65" s="23" t="str">
        <f t="shared" si="0"/>
        <v>Model2-2.txt</v>
      </c>
      <c r="B65" s="4" t="str">
        <f t="shared" si="1"/>
        <v/>
      </c>
      <c r="C65" s="4" t="str">
        <f t="shared" si="2"/>
        <v/>
      </c>
      <c r="D65" s="2" t="str">
        <f t="shared" si="3"/>
        <v/>
      </c>
      <c r="E65" s="4" t="str">
        <f t="shared" si="4"/>
        <v/>
      </c>
      <c r="F65" s="4" t="str">
        <f t="shared" si="5"/>
        <v/>
      </c>
      <c r="G65" s="2" t="str">
        <f t="shared" si="6"/>
        <v/>
      </c>
      <c r="H65" s="4" t="str">
        <f t="shared" si="7"/>
        <v/>
      </c>
      <c r="I65" s="4" t="str">
        <f t="shared" si="8"/>
        <v/>
      </c>
      <c r="J65" s="2" t="str">
        <f t="shared" si="9"/>
        <v/>
      </c>
      <c r="K65" s="4" t="str">
        <f t="shared" si="10"/>
        <v/>
      </c>
      <c r="L65" s="4" t="str">
        <f t="shared" si="11"/>
        <v/>
      </c>
      <c r="M65" s="2" t="str">
        <f t="shared" si="12"/>
        <v/>
      </c>
      <c r="N65" s="4" t="str">
        <f t="shared" si="13"/>
        <v/>
      </c>
      <c r="O65" s="4" t="str">
        <f t="shared" si="14"/>
        <v/>
      </c>
      <c r="P65" s="2" t="str">
        <f t="shared" si="15"/>
        <v/>
      </c>
      <c r="Q65" s="4" t="str">
        <f t="shared" si="16"/>
        <v/>
      </c>
      <c r="R65" s="4" t="str">
        <f t="shared" si="17"/>
        <v/>
      </c>
      <c r="S65" s="2" t="str">
        <f t="shared" si="18"/>
        <v/>
      </c>
      <c r="T65" s="4" t="str">
        <f t="shared" si="19"/>
        <v/>
      </c>
      <c r="U65" s="4" t="str">
        <f t="shared" si="20"/>
        <v/>
      </c>
      <c r="V65" s="2" t="str">
        <f t="shared" si="21"/>
        <v/>
      </c>
      <c r="W65" s="4" t="str">
        <f t="shared" si="22"/>
        <v/>
      </c>
      <c r="X65" s="4" t="str">
        <f t="shared" si="23"/>
        <v/>
      </c>
      <c r="Y65" s="2" t="str">
        <f t="shared" si="24"/>
        <v/>
      </c>
      <c r="Z65" s="4" t="str">
        <f t="shared" si="25"/>
        <v/>
      </c>
      <c r="AA65" s="4" t="str">
        <f t="shared" si="26"/>
        <v/>
      </c>
      <c r="AB65" s="2" t="str">
        <f t="shared" si="27"/>
        <v/>
      </c>
      <c r="AC65" s="4" t="str">
        <f t="shared" si="28"/>
        <v/>
      </c>
      <c r="AD65" s="4" t="str">
        <f t="shared" si="29"/>
        <v/>
      </c>
      <c r="AE65" s="3" t="str">
        <f t="shared" si="30"/>
        <v/>
      </c>
      <c r="AF65" s="4" t="str">
        <f t="shared" si="31"/>
        <v/>
      </c>
      <c r="AG65" s="4" t="str">
        <f t="shared" si="32"/>
        <v/>
      </c>
      <c r="AH65" s="2" t="str">
        <f t="shared" si="33"/>
        <v/>
      </c>
      <c r="AI65" s="4" t="str">
        <f t="shared" si="34"/>
        <v/>
      </c>
      <c r="AJ65" s="4" t="str">
        <f t="shared" si="35"/>
        <v/>
      </c>
      <c r="AK65" s="2" t="str">
        <f t="shared" si="36"/>
        <v/>
      </c>
      <c r="AL65" s="4" t="str">
        <f t="shared" si="37"/>
        <v/>
      </c>
      <c r="AM65" s="4" t="str">
        <f t="shared" si="38"/>
        <v/>
      </c>
      <c r="AN65" s="2" t="str">
        <f t="shared" si="39"/>
        <v/>
      </c>
    </row>
    <row r="66" spans="1:40" x14ac:dyDescent="0.25">
      <c r="A66" s="7" t="str">
        <f t="shared" si="0"/>
        <v>Model3-1.txt</v>
      </c>
      <c r="B66" s="4">
        <f t="shared" si="1"/>
        <v>1</v>
      </c>
      <c r="C66" s="4">
        <f t="shared" si="2"/>
        <v>0.88888888888888884</v>
      </c>
      <c r="D66" s="2">
        <f t="shared" si="3"/>
        <v>0.94117647058823528</v>
      </c>
      <c r="E66" s="4">
        <f t="shared" si="4"/>
        <v>1</v>
      </c>
      <c r="F66" s="4">
        <f t="shared" si="5"/>
        <v>1</v>
      </c>
      <c r="G66" s="2">
        <f t="shared" si="6"/>
        <v>1</v>
      </c>
      <c r="H66" s="4">
        <f t="shared" si="7"/>
        <v>1</v>
      </c>
      <c r="I66" s="4">
        <f t="shared" si="8"/>
        <v>0.75</v>
      </c>
      <c r="J66" s="2">
        <f t="shared" si="9"/>
        <v>0.8571428571428571</v>
      </c>
      <c r="K66" s="4">
        <f t="shared" si="10"/>
        <v>1</v>
      </c>
      <c r="L66" s="4">
        <f t="shared" si="11"/>
        <v>1</v>
      </c>
      <c r="M66" s="2">
        <f t="shared" si="12"/>
        <v>1</v>
      </c>
      <c r="N66" s="4">
        <f t="shared" si="13"/>
        <v>0</v>
      </c>
      <c r="O66" s="4">
        <f t="shared" si="14"/>
        <v>0</v>
      </c>
      <c r="P66" s="2" t="str">
        <f t="shared" si="15"/>
        <v/>
      </c>
      <c r="Q66" s="4">
        <f t="shared" si="16"/>
        <v>0</v>
      </c>
      <c r="R66" s="4">
        <f t="shared" si="17"/>
        <v>0</v>
      </c>
      <c r="S66" s="2">
        <f t="shared" si="18"/>
        <v>0</v>
      </c>
      <c r="T66" s="4">
        <f t="shared" si="19"/>
        <v>1</v>
      </c>
      <c r="U66" s="4">
        <f t="shared" si="20"/>
        <v>1</v>
      </c>
      <c r="V66" s="2">
        <f t="shared" si="21"/>
        <v>1</v>
      </c>
      <c r="W66" s="4">
        <f t="shared" si="22"/>
        <v>1</v>
      </c>
      <c r="X66" s="4">
        <f t="shared" si="23"/>
        <v>1</v>
      </c>
      <c r="Y66" s="2">
        <f t="shared" si="24"/>
        <v>1</v>
      </c>
      <c r="Z66" s="4">
        <f t="shared" si="25"/>
        <v>1</v>
      </c>
      <c r="AA66" s="4">
        <f t="shared" si="26"/>
        <v>1</v>
      </c>
      <c r="AB66" s="2">
        <f t="shared" si="27"/>
        <v>1</v>
      </c>
      <c r="AC66" s="4">
        <f t="shared" si="28"/>
        <v>1</v>
      </c>
      <c r="AD66" s="4">
        <f t="shared" si="29"/>
        <v>1</v>
      </c>
      <c r="AE66" s="3">
        <f t="shared" si="30"/>
        <v>1</v>
      </c>
      <c r="AF66" s="4">
        <f t="shared" si="31"/>
        <v>0</v>
      </c>
      <c r="AG66" s="4">
        <f t="shared" si="32"/>
        <v>0</v>
      </c>
      <c r="AH66" s="2" t="str">
        <f t="shared" si="33"/>
        <v/>
      </c>
      <c r="AI66" s="4">
        <f t="shared" si="34"/>
        <v>0</v>
      </c>
      <c r="AJ66" s="4">
        <f t="shared" si="35"/>
        <v>0</v>
      </c>
      <c r="AK66" s="2" t="str">
        <f t="shared" si="36"/>
        <v/>
      </c>
      <c r="AL66" s="4">
        <f t="shared" si="37"/>
        <v>0</v>
      </c>
      <c r="AM66" s="4">
        <f t="shared" si="38"/>
        <v>0</v>
      </c>
      <c r="AN66" s="2" t="str">
        <f t="shared" si="39"/>
        <v/>
      </c>
    </row>
    <row r="67" spans="1:40" x14ac:dyDescent="0.25">
      <c r="A67" s="7" t="str">
        <f t="shared" si="0"/>
        <v>Model3-2.txt</v>
      </c>
      <c r="B67" s="4">
        <f t="shared" si="1"/>
        <v>0.8571428571428571</v>
      </c>
      <c r="C67" s="4">
        <f t="shared" si="2"/>
        <v>1</v>
      </c>
      <c r="D67" s="2">
        <f t="shared" si="3"/>
        <v>0.92307692307692313</v>
      </c>
      <c r="E67" s="4">
        <f t="shared" si="4"/>
        <v>0</v>
      </c>
      <c r="F67" s="4">
        <f t="shared" si="5"/>
        <v>0</v>
      </c>
      <c r="G67" s="2" t="str">
        <f t="shared" si="6"/>
        <v/>
      </c>
      <c r="H67" s="4">
        <f t="shared" si="7"/>
        <v>1</v>
      </c>
      <c r="I67" s="4">
        <f t="shared" si="8"/>
        <v>0.875</v>
      </c>
      <c r="J67" s="2">
        <f t="shared" si="9"/>
        <v>0.93333333333333335</v>
      </c>
      <c r="K67" s="4">
        <f t="shared" si="10"/>
        <v>1</v>
      </c>
      <c r="L67" s="4">
        <f t="shared" si="11"/>
        <v>0.5</v>
      </c>
      <c r="M67" s="2">
        <f t="shared" si="12"/>
        <v>0.66666666666666663</v>
      </c>
      <c r="N67" s="4">
        <f t="shared" si="13"/>
        <v>0</v>
      </c>
      <c r="O67" s="4">
        <f t="shared" si="14"/>
        <v>0</v>
      </c>
      <c r="P67" s="2">
        <f t="shared" si="15"/>
        <v>0</v>
      </c>
      <c r="Q67" s="4">
        <f t="shared" si="16"/>
        <v>1</v>
      </c>
      <c r="R67" s="4">
        <f t="shared" si="17"/>
        <v>1</v>
      </c>
      <c r="S67" s="2">
        <f t="shared" si="18"/>
        <v>1</v>
      </c>
      <c r="T67" s="4">
        <f t="shared" si="19"/>
        <v>1</v>
      </c>
      <c r="U67" s="4">
        <f t="shared" si="20"/>
        <v>1</v>
      </c>
      <c r="V67" s="2">
        <f t="shared" si="21"/>
        <v>1</v>
      </c>
      <c r="W67" s="4">
        <f t="shared" si="22"/>
        <v>1</v>
      </c>
      <c r="X67" s="4">
        <f t="shared" si="23"/>
        <v>1</v>
      </c>
      <c r="Y67" s="2">
        <f t="shared" si="24"/>
        <v>1</v>
      </c>
      <c r="Z67" s="4">
        <f t="shared" si="25"/>
        <v>1</v>
      </c>
      <c r="AA67" s="4">
        <f t="shared" si="26"/>
        <v>1</v>
      </c>
      <c r="AB67" s="2">
        <f t="shared" si="27"/>
        <v>1</v>
      </c>
      <c r="AC67" s="4">
        <f t="shared" si="28"/>
        <v>0</v>
      </c>
      <c r="AD67" s="4">
        <f t="shared" si="29"/>
        <v>0</v>
      </c>
      <c r="AE67" s="3" t="str">
        <f t="shared" si="30"/>
        <v/>
      </c>
      <c r="AF67" s="4">
        <f t="shared" si="31"/>
        <v>1</v>
      </c>
      <c r="AG67" s="4">
        <f t="shared" si="32"/>
        <v>1</v>
      </c>
      <c r="AH67" s="2">
        <f t="shared" si="33"/>
        <v>1</v>
      </c>
      <c r="AI67" s="4">
        <f t="shared" si="34"/>
        <v>1</v>
      </c>
      <c r="AJ67" s="4">
        <f t="shared" si="35"/>
        <v>1</v>
      </c>
      <c r="AK67" s="2">
        <f t="shared" si="36"/>
        <v>1</v>
      </c>
      <c r="AL67" s="4">
        <f t="shared" si="37"/>
        <v>1</v>
      </c>
      <c r="AM67" s="4">
        <f t="shared" si="38"/>
        <v>1</v>
      </c>
      <c r="AN67" s="2">
        <f t="shared" si="39"/>
        <v>1</v>
      </c>
    </row>
    <row r="68" spans="1:40" x14ac:dyDescent="0.25">
      <c r="A68" s="7" t="str">
        <f t="shared" si="0"/>
        <v>Model3-3.txt</v>
      </c>
      <c r="B68" s="4">
        <f t="shared" si="1"/>
        <v>0.83333333333333337</v>
      </c>
      <c r="C68" s="4">
        <f t="shared" si="2"/>
        <v>1</v>
      </c>
      <c r="D68" s="2">
        <f t="shared" si="3"/>
        <v>0.90909090909090906</v>
      </c>
      <c r="E68" s="4">
        <f t="shared" si="4"/>
        <v>0.8571428571428571</v>
      </c>
      <c r="F68" s="4">
        <f t="shared" si="5"/>
        <v>1</v>
      </c>
      <c r="G68" s="2">
        <f t="shared" si="6"/>
        <v>0.92307692307692313</v>
      </c>
      <c r="H68" s="4">
        <f t="shared" si="7"/>
        <v>1</v>
      </c>
      <c r="I68" s="4">
        <f t="shared" si="8"/>
        <v>0.75</v>
      </c>
      <c r="J68" s="2">
        <f t="shared" si="9"/>
        <v>0.8571428571428571</v>
      </c>
      <c r="K68" s="4">
        <f t="shared" si="10"/>
        <v>1</v>
      </c>
      <c r="L68" s="4">
        <f t="shared" si="11"/>
        <v>1</v>
      </c>
      <c r="M68" s="2">
        <f t="shared" si="12"/>
        <v>1</v>
      </c>
      <c r="N68" s="4">
        <f t="shared" si="13"/>
        <v>1</v>
      </c>
      <c r="O68" s="4">
        <f t="shared" si="14"/>
        <v>0.5</v>
      </c>
      <c r="P68" s="2">
        <f t="shared" si="15"/>
        <v>0.66666666666666663</v>
      </c>
      <c r="Q68" s="4">
        <f t="shared" si="16"/>
        <v>1</v>
      </c>
      <c r="R68" s="4">
        <f t="shared" si="17"/>
        <v>1</v>
      </c>
      <c r="S68" s="2">
        <f t="shared" si="18"/>
        <v>1</v>
      </c>
      <c r="T68" s="4">
        <f t="shared" si="19"/>
        <v>1</v>
      </c>
      <c r="U68" s="4">
        <f t="shared" si="20"/>
        <v>1</v>
      </c>
      <c r="V68" s="2">
        <f t="shared" si="21"/>
        <v>1</v>
      </c>
      <c r="W68" s="4">
        <f t="shared" si="22"/>
        <v>1</v>
      </c>
      <c r="X68" s="4">
        <f t="shared" si="23"/>
        <v>1</v>
      </c>
      <c r="Y68" s="2">
        <f t="shared" si="24"/>
        <v>1</v>
      </c>
      <c r="Z68" s="4">
        <f t="shared" si="25"/>
        <v>1</v>
      </c>
      <c r="AA68" s="4">
        <f t="shared" si="26"/>
        <v>1</v>
      </c>
      <c r="AB68" s="2">
        <f t="shared" si="27"/>
        <v>1</v>
      </c>
      <c r="AC68" s="4">
        <f t="shared" si="28"/>
        <v>1</v>
      </c>
      <c r="AD68" s="4">
        <f t="shared" si="29"/>
        <v>1</v>
      </c>
      <c r="AE68" s="3">
        <f t="shared" si="30"/>
        <v>1</v>
      </c>
      <c r="AF68" s="4">
        <f t="shared" si="31"/>
        <v>1</v>
      </c>
      <c r="AG68" s="4">
        <f t="shared" si="32"/>
        <v>1</v>
      </c>
      <c r="AH68" s="2">
        <f t="shared" si="33"/>
        <v>1</v>
      </c>
      <c r="AI68" s="4">
        <f t="shared" si="34"/>
        <v>1</v>
      </c>
      <c r="AJ68" s="4">
        <f t="shared" si="35"/>
        <v>1</v>
      </c>
      <c r="AK68" s="2">
        <f t="shared" si="36"/>
        <v>1</v>
      </c>
      <c r="AL68" s="4">
        <f t="shared" si="37"/>
        <v>1</v>
      </c>
      <c r="AM68" s="4">
        <f t="shared" si="38"/>
        <v>1</v>
      </c>
      <c r="AN68" s="2">
        <f t="shared" si="39"/>
        <v>1</v>
      </c>
    </row>
    <row r="69" spans="1:40" x14ac:dyDescent="0.25">
      <c r="A69" s="7" t="str">
        <f t="shared" si="0"/>
        <v>Model3-4.txt</v>
      </c>
      <c r="B69" s="4">
        <f t="shared" si="1"/>
        <v>1</v>
      </c>
      <c r="C69" s="4">
        <f t="shared" si="2"/>
        <v>1</v>
      </c>
      <c r="D69" s="2">
        <f t="shared" si="3"/>
        <v>1</v>
      </c>
      <c r="E69" s="4">
        <f t="shared" si="4"/>
        <v>0</v>
      </c>
      <c r="F69" s="4">
        <f t="shared" si="5"/>
        <v>0</v>
      </c>
      <c r="G69" s="2">
        <f t="shared" si="6"/>
        <v>0</v>
      </c>
      <c r="H69" s="4">
        <f t="shared" si="7"/>
        <v>0.88888888888888884</v>
      </c>
      <c r="I69" s="4">
        <f t="shared" si="8"/>
        <v>0.88888888888888884</v>
      </c>
      <c r="J69" s="2">
        <f t="shared" si="9"/>
        <v>0.88888888888888884</v>
      </c>
      <c r="K69" s="4">
        <f t="shared" si="10"/>
        <v>1</v>
      </c>
      <c r="L69" s="4">
        <f t="shared" si="11"/>
        <v>1</v>
      </c>
      <c r="M69" s="2">
        <f t="shared" si="12"/>
        <v>1</v>
      </c>
      <c r="N69" s="4">
        <f t="shared" si="13"/>
        <v>0</v>
      </c>
      <c r="O69" s="4">
        <f t="shared" si="14"/>
        <v>0</v>
      </c>
      <c r="P69" s="2">
        <f t="shared" si="15"/>
        <v>0</v>
      </c>
      <c r="Q69" s="4">
        <f t="shared" si="16"/>
        <v>0</v>
      </c>
      <c r="R69" s="4">
        <f t="shared" si="17"/>
        <v>0</v>
      </c>
      <c r="S69" s="2">
        <f t="shared" si="18"/>
        <v>0</v>
      </c>
      <c r="T69" s="4">
        <f t="shared" si="19"/>
        <v>1</v>
      </c>
      <c r="U69" s="4">
        <f t="shared" si="20"/>
        <v>1</v>
      </c>
      <c r="V69" s="2">
        <f t="shared" si="21"/>
        <v>1</v>
      </c>
      <c r="W69" s="4">
        <f t="shared" si="22"/>
        <v>0.66666666666666663</v>
      </c>
      <c r="X69" s="4">
        <f t="shared" si="23"/>
        <v>1</v>
      </c>
      <c r="Y69" s="2">
        <f t="shared" si="24"/>
        <v>0.8</v>
      </c>
      <c r="Z69" s="4">
        <f t="shared" si="25"/>
        <v>0</v>
      </c>
      <c r="AA69" s="4">
        <f t="shared" si="26"/>
        <v>0</v>
      </c>
      <c r="AB69" s="2">
        <f t="shared" si="27"/>
        <v>0</v>
      </c>
      <c r="AC69" s="4">
        <f t="shared" si="28"/>
        <v>1</v>
      </c>
      <c r="AD69" s="4">
        <f t="shared" si="29"/>
        <v>1</v>
      </c>
      <c r="AE69" s="3">
        <f t="shared" si="30"/>
        <v>1</v>
      </c>
      <c r="AF69" s="4">
        <f t="shared" si="31"/>
        <v>1</v>
      </c>
      <c r="AG69" s="4">
        <f t="shared" si="32"/>
        <v>1</v>
      </c>
      <c r="AH69" s="2">
        <f t="shared" si="33"/>
        <v>1</v>
      </c>
      <c r="AI69" s="4">
        <f t="shared" si="34"/>
        <v>1</v>
      </c>
      <c r="AJ69" s="4">
        <f t="shared" si="35"/>
        <v>1</v>
      </c>
      <c r="AK69" s="2">
        <f t="shared" si="36"/>
        <v>1</v>
      </c>
      <c r="AL69" s="4">
        <f t="shared" si="37"/>
        <v>1</v>
      </c>
      <c r="AM69" s="4">
        <f t="shared" si="38"/>
        <v>0.66666666666666663</v>
      </c>
      <c r="AN69" s="2">
        <f t="shared" si="39"/>
        <v>0.8</v>
      </c>
    </row>
    <row r="70" spans="1:40" x14ac:dyDescent="0.25">
      <c r="A70" s="7" t="str">
        <f t="shared" si="0"/>
        <v>Model3-5.txt</v>
      </c>
      <c r="B70" s="4">
        <f t="shared" si="1"/>
        <v>0.8</v>
      </c>
      <c r="C70" s="4">
        <f t="shared" si="2"/>
        <v>0.92307692307692313</v>
      </c>
      <c r="D70" s="2">
        <f t="shared" si="3"/>
        <v>0.8571428571428571</v>
      </c>
      <c r="E70" s="4">
        <f t="shared" si="4"/>
        <v>0.7857142857142857</v>
      </c>
      <c r="F70" s="4">
        <f t="shared" si="5"/>
        <v>0.84615384615384615</v>
      </c>
      <c r="G70" s="2">
        <f t="shared" si="6"/>
        <v>0.81481481481481477</v>
      </c>
      <c r="H70" s="4">
        <f t="shared" si="7"/>
        <v>0.88888888888888884</v>
      </c>
      <c r="I70" s="4">
        <f t="shared" si="8"/>
        <v>0.76190476190476186</v>
      </c>
      <c r="J70" s="2">
        <f t="shared" si="9"/>
        <v>0.82051282051282048</v>
      </c>
      <c r="K70" s="4">
        <f t="shared" si="10"/>
        <v>1</v>
      </c>
      <c r="L70" s="4">
        <f t="shared" si="11"/>
        <v>0.88888888888888884</v>
      </c>
      <c r="M70" s="2">
        <f t="shared" si="12"/>
        <v>0.94117647058823528</v>
      </c>
      <c r="N70" s="4">
        <f t="shared" si="13"/>
        <v>1</v>
      </c>
      <c r="O70" s="4">
        <f t="shared" si="14"/>
        <v>0.5</v>
      </c>
      <c r="P70" s="2">
        <f t="shared" si="15"/>
        <v>0.66666666666666663</v>
      </c>
      <c r="Q70" s="4">
        <f t="shared" si="16"/>
        <v>0.83333333333333337</v>
      </c>
      <c r="R70" s="4">
        <f t="shared" si="17"/>
        <v>0.83333333333333337</v>
      </c>
      <c r="S70" s="2">
        <f t="shared" si="18"/>
        <v>0.83333333333333337</v>
      </c>
      <c r="T70" s="4">
        <f t="shared" si="19"/>
        <v>1</v>
      </c>
      <c r="U70" s="4">
        <f t="shared" si="20"/>
        <v>1</v>
      </c>
      <c r="V70" s="2">
        <f t="shared" si="21"/>
        <v>1</v>
      </c>
      <c r="W70" s="4">
        <f t="shared" si="22"/>
        <v>1</v>
      </c>
      <c r="X70" s="4">
        <f t="shared" si="23"/>
        <v>1</v>
      </c>
      <c r="Y70" s="2">
        <f t="shared" si="24"/>
        <v>1</v>
      </c>
      <c r="Z70" s="4">
        <f t="shared" si="25"/>
        <v>1</v>
      </c>
      <c r="AA70" s="4">
        <f t="shared" si="26"/>
        <v>1</v>
      </c>
      <c r="AB70" s="2">
        <f t="shared" si="27"/>
        <v>1</v>
      </c>
      <c r="AC70" s="4">
        <f t="shared" si="28"/>
        <v>0</v>
      </c>
      <c r="AD70" s="4">
        <f t="shared" si="29"/>
        <v>0</v>
      </c>
      <c r="AE70" s="3">
        <f t="shared" si="30"/>
        <v>0</v>
      </c>
      <c r="AF70" s="4">
        <f t="shared" si="31"/>
        <v>1</v>
      </c>
      <c r="AG70" s="4">
        <f t="shared" si="32"/>
        <v>1</v>
      </c>
      <c r="AH70" s="2">
        <f t="shared" si="33"/>
        <v>1</v>
      </c>
      <c r="AI70" s="4">
        <f t="shared" si="34"/>
        <v>1</v>
      </c>
      <c r="AJ70" s="4">
        <f t="shared" si="35"/>
        <v>1</v>
      </c>
      <c r="AK70" s="2">
        <f t="shared" si="36"/>
        <v>1</v>
      </c>
      <c r="AL70" s="4">
        <f t="shared" si="37"/>
        <v>1</v>
      </c>
      <c r="AM70" s="4">
        <f t="shared" si="38"/>
        <v>0.66666666666666663</v>
      </c>
      <c r="AN70" s="2">
        <f t="shared" si="39"/>
        <v>0.8</v>
      </c>
    </row>
    <row r="71" spans="1:40" x14ac:dyDescent="0.25">
      <c r="A71" s="7" t="str">
        <f t="shared" si="0"/>
        <v>Model3-6.txt</v>
      </c>
      <c r="B71" s="4">
        <f t="shared" si="1"/>
        <v>1</v>
      </c>
      <c r="C71" s="4">
        <f t="shared" si="2"/>
        <v>1</v>
      </c>
      <c r="D71" s="2">
        <f t="shared" si="3"/>
        <v>1</v>
      </c>
      <c r="E71" s="4">
        <f t="shared" si="4"/>
        <v>1</v>
      </c>
      <c r="F71" s="4">
        <f t="shared" si="5"/>
        <v>1</v>
      </c>
      <c r="G71" s="2">
        <f t="shared" si="6"/>
        <v>1</v>
      </c>
      <c r="H71" s="4">
        <f t="shared" si="7"/>
        <v>0.92307692307692313</v>
      </c>
      <c r="I71" s="4">
        <f t="shared" si="8"/>
        <v>0.92307692307692313</v>
      </c>
      <c r="J71" s="2">
        <f t="shared" si="9"/>
        <v>0.92307692307692313</v>
      </c>
      <c r="K71" s="4">
        <f t="shared" si="10"/>
        <v>1</v>
      </c>
      <c r="L71" s="4">
        <f t="shared" si="11"/>
        <v>1</v>
      </c>
      <c r="M71" s="2">
        <f t="shared" si="12"/>
        <v>1</v>
      </c>
      <c r="N71" s="4">
        <f t="shared" si="13"/>
        <v>0</v>
      </c>
      <c r="O71" s="4">
        <f t="shared" si="14"/>
        <v>0</v>
      </c>
      <c r="P71" s="2">
        <f t="shared" si="15"/>
        <v>0</v>
      </c>
      <c r="Q71" s="4">
        <f t="shared" si="16"/>
        <v>0</v>
      </c>
      <c r="R71" s="4">
        <f t="shared" si="17"/>
        <v>0</v>
      </c>
      <c r="S71" s="2" t="str">
        <f t="shared" si="18"/>
        <v/>
      </c>
      <c r="T71" s="4">
        <f t="shared" si="19"/>
        <v>1</v>
      </c>
      <c r="U71" s="4">
        <f t="shared" si="20"/>
        <v>1</v>
      </c>
      <c r="V71" s="2">
        <f t="shared" si="21"/>
        <v>1</v>
      </c>
      <c r="W71" s="4">
        <f t="shared" si="22"/>
        <v>1</v>
      </c>
      <c r="X71" s="4">
        <f t="shared" si="23"/>
        <v>0.5</v>
      </c>
      <c r="Y71" s="2">
        <f t="shared" si="24"/>
        <v>0.66666666666666663</v>
      </c>
      <c r="Z71" s="4">
        <f t="shared" si="25"/>
        <v>1</v>
      </c>
      <c r="AA71" s="4">
        <f t="shared" si="26"/>
        <v>0.66666666666666663</v>
      </c>
      <c r="AB71" s="2">
        <f t="shared" si="27"/>
        <v>0.8</v>
      </c>
      <c r="AC71" s="4">
        <f t="shared" si="28"/>
        <v>1</v>
      </c>
      <c r="AD71" s="4">
        <f t="shared" si="29"/>
        <v>1</v>
      </c>
      <c r="AE71" s="3">
        <f t="shared" si="30"/>
        <v>1</v>
      </c>
      <c r="AF71" s="4">
        <f t="shared" si="31"/>
        <v>1</v>
      </c>
      <c r="AG71" s="4">
        <f t="shared" si="32"/>
        <v>1</v>
      </c>
      <c r="AH71" s="2">
        <f t="shared" si="33"/>
        <v>1</v>
      </c>
      <c r="AI71" s="4">
        <f t="shared" si="34"/>
        <v>1</v>
      </c>
      <c r="AJ71" s="4">
        <f t="shared" si="35"/>
        <v>1</v>
      </c>
      <c r="AK71" s="2">
        <f t="shared" si="36"/>
        <v>1</v>
      </c>
      <c r="AL71" s="4">
        <f t="shared" si="37"/>
        <v>1</v>
      </c>
      <c r="AM71" s="4">
        <f t="shared" si="38"/>
        <v>1</v>
      </c>
      <c r="AN71" s="2">
        <f t="shared" si="39"/>
        <v>1</v>
      </c>
    </row>
    <row r="72" spans="1:40" x14ac:dyDescent="0.25">
      <c r="A72" s="23" t="str">
        <f t="shared" si="0"/>
        <v>Model4-1.txt</v>
      </c>
      <c r="B72" s="4" t="str">
        <f t="shared" si="1"/>
        <v/>
      </c>
      <c r="C72" s="4" t="str">
        <f t="shared" si="2"/>
        <v/>
      </c>
      <c r="D72" s="2" t="str">
        <f t="shared" si="3"/>
        <v/>
      </c>
      <c r="E72" s="4" t="str">
        <f t="shared" si="4"/>
        <v/>
      </c>
      <c r="F72" s="4" t="str">
        <f t="shared" si="5"/>
        <v/>
      </c>
      <c r="G72" s="2" t="str">
        <f t="shared" si="6"/>
        <v/>
      </c>
      <c r="H72" s="4" t="str">
        <f t="shared" si="7"/>
        <v/>
      </c>
      <c r="I72" s="4" t="str">
        <f t="shared" si="8"/>
        <v/>
      </c>
      <c r="J72" s="2" t="str">
        <f t="shared" si="9"/>
        <v/>
      </c>
      <c r="K72" s="4" t="str">
        <f t="shared" si="10"/>
        <v/>
      </c>
      <c r="L72" s="4" t="str">
        <f t="shared" si="11"/>
        <v/>
      </c>
      <c r="M72" s="2" t="str">
        <f t="shared" si="12"/>
        <v/>
      </c>
      <c r="N72" s="4" t="str">
        <f t="shared" si="13"/>
        <v/>
      </c>
      <c r="O72" s="4" t="str">
        <f t="shared" si="14"/>
        <v/>
      </c>
      <c r="P72" s="2" t="str">
        <f t="shared" si="15"/>
        <v/>
      </c>
      <c r="Q72" s="4" t="str">
        <f t="shared" si="16"/>
        <v/>
      </c>
      <c r="R72" s="4" t="str">
        <f t="shared" si="17"/>
        <v/>
      </c>
      <c r="S72" s="2" t="str">
        <f t="shared" si="18"/>
        <v/>
      </c>
      <c r="T72" s="4" t="str">
        <f t="shared" si="19"/>
        <v/>
      </c>
      <c r="U72" s="4" t="str">
        <f t="shared" si="20"/>
        <v/>
      </c>
      <c r="V72" s="2" t="str">
        <f t="shared" si="21"/>
        <v/>
      </c>
      <c r="W72" s="4" t="str">
        <f t="shared" si="22"/>
        <v/>
      </c>
      <c r="X72" s="4" t="str">
        <f t="shared" si="23"/>
        <v/>
      </c>
      <c r="Y72" s="2" t="str">
        <f t="shared" si="24"/>
        <v/>
      </c>
      <c r="Z72" s="4" t="str">
        <f t="shared" si="25"/>
        <v/>
      </c>
      <c r="AA72" s="4" t="str">
        <f t="shared" si="26"/>
        <v/>
      </c>
      <c r="AB72" s="2" t="str">
        <f t="shared" si="27"/>
        <v/>
      </c>
      <c r="AC72" s="4" t="str">
        <f t="shared" si="28"/>
        <v/>
      </c>
      <c r="AD72" s="4" t="str">
        <f t="shared" si="29"/>
        <v/>
      </c>
      <c r="AE72" s="3" t="str">
        <f t="shared" si="30"/>
        <v/>
      </c>
      <c r="AF72" s="4" t="str">
        <f t="shared" si="31"/>
        <v/>
      </c>
      <c r="AG72" s="4" t="str">
        <f t="shared" si="32"/>
        <v/>
      </c>
      <c r="AH72" s="2" t="str">
        <f t="shared" si="33"/>
        <v/>
      </c>
      <c r="AI72" s="4" t="str">
        <f t="shared" si="34"/>
        <v/>
      </c>
      <c r="AJ72" s="4" t="str">
        <f t="shared" si="35"/>
        <v/>
      </c>
      <c r="AK72" s="2" t="str">
        <f t="shared" si="36"/>
        <v/>
      </c>
      <c r="AL72" s="4" t="str">
        <f t="shared" si="37"/>
        <v/>
      </c>
      <c r="AM72" s="4" t="str">
        <f t="shared" si="38"/>
        <v/>
      </c>
      <c r="AN72" s="2" t="str">
        <f t="shared" si="39"/>
        <v/>
      </c>
    </row>
    <row r="73" spans="1:40" x14ac:dyDescent="0.25">
      <c r="A73" s="7" t="str">
        <f t="shared" si="0"/>
        <v>Model5-1.txt</v>
      </c>
      <c r="B73" s="4">
        <f t="shared" si="1"/>
        <v>0.7142857142857143</v>
      </c>
      <c r="C73" s="4">
        <f t="shared" si="2"/>
        <v>1</v>
      </c>
      <c r="D73" s="2">
        <f t="shared" si="3"/>
        <v>0.83333333333333337</v>
      </c>
      <c r="E73" s="4">
        <f t="shared" si="4"/>
        <v>0.5</v>
      </c>
      <c r="F73" s="4">
        <f t="shared" si="5"/>
        <v>1</v>
      </c>
      <c r="G73" s="2">
        <f t="shared" si="6"/>
        <v>0.66666666666666663</v>
      </c>
      <c r="H73" s="4">
        <f t="shared" si="7"/>
        <v>1</v>
      </c>
      <c r="I73" s="4">
        <f t="shared" si="8"/>
        <v>0.88888888888888884</v>
      </c>
      <c r="J73" s="2">
        <f t="shared" si="9"/>
        <v>0.94117647058823528</v>
      </c>
      <c r="K73" s="4">
        <f t="shared" si="10"/>
        <v>1</v>
      </c>
      <c r="L73" s="4">
        <f t="shared" si="11"/>
        <v>1</v>
      </c>
      <c r="M73" s="2">
        <f t="shared" si="12"/>
        <v>1</v>
      </c>
      <c r="N73" s="4">
        <f t="shared" si="13"/>
        <v>0</v>
      </c>
      <c r="O73" s="4">
        <f t="shared" si="14"/>
        <v>0</v>
      </c>
      <c r="P73" s="2" t="str">
        <f t="shared" si="15"/>
        <v/>
      </c>
      <c r="Q73" s="4">
        <f t="shared" si="16"/>
        <v>0</v>
      </c>
      <c r="R73" s="4">
        <f t="shared" si="17"/>
        <v>0</v>
      </c>
      <c r="S73" s="2" t="str">
        <f t="shared" si="18"/>
        <v/>
      </c>
      <c r="T73" s="4">
        <f t="shared" si="19"/>
        <v>1</v>
      </c>
      <c r="U73" s="4">
        <f t="shared" si="20"/>
        <v>1</v>
      </c>
      <c r="V73" s="2">
        <f t="shared" si="21"/>
        <v>1</v>
      </c>
      <c r="W73" s="4">
        <f t="shared" si="22"/>
        <v>1</v>
      </c>
      <c r="X73" s="4">
        <f t="shared" si="23"/>
        <v>1</v>
      </c>
      <c r="Y73" s="2">
        <f t="shared" si="24"/>
        <v>1</v>
      </c>
      <c r="Z73" s="4">
        <f t="shared" si="25"/>
        <v>0</v>
      </c>
      <c r="AA73" s="4">
        <f t="shared" si="26"/>
        <v>0</v>
      </c>
      <c r="AB73" s="2">
        <f t="shared" si="27"/>
        <v>0</v>
      </c>
      <c r="AC73" s="4">
        <f t="shared" si="28"/>
        <v>1</v>
      </c>
      <c r="AD73" s="4">
        <f t="shared" si="29"/>
        <v>1</v>
      </c>
      <c r="AE73" s="3">
        <f t="shared" si="30"/>
        <v>1</v>
      </c>
      <c r="AF73" s="4">
        <f t="shared" si="31"/>
        <v>1</v>
      </c>
      <c r="AG73" s="4">
        <f t="shared" si="32"/>
        <v>0.66666666666666663</v>
      </c>
      <c r="AH73" s="2">
        <f t="shared" si="33"/>
        <v>0.8</v>
      </c>
      <c r="AI73" s="4">
        <f t="shared" si="34"/>
        <v>1</v>
      </c>
      <c r="AJ73" s="4">
        <f t="shared" si="35"/>
        <v>0.66666666666666663</v>
      </c>
      <c r="AK73" s="2">
        <f t="shared" si="36"/>
        <v>0.8</v>
      </c>
      <c r="AL73" s="4">
        <f t="shared" si="37"/>
        <v>1</v>
      </c>
      <c r="AM73" s="4">
        <f t="shared" si="38"/>
        <v>0.66666666666666663</v>
      </c>
      <c r="AN73" s="2">
        <f t="shared" si="39"/>
        <v>0.8</v>
      </c>
    </row>
    <row r="74" spans="1:40" x14ac:dyDescent="0.25">
      <c r="A74" s="7" t="str">
        <f t="shared" si="0"/>
        <v>Model5-2.txt</v>
      </c>
      <c r="B74" s="4">
        <f t="shared" si="1"/>
        <v>0.8571428571428571</v>
      </c>
      <c r="C74" s="4">
        <f t="shared" si="2"/>
        <v>0.66666666666666663</v>
      </c>
      <c r="D74" s="2">
        <f t="shared" si="3"/>
        <v>0.75</v>
      </c>
      <c r="E74" s="4">
        <f t="shared" si="4"/>
        <v>1</v>
      </c>
      <c r="F74" s="4">
        <f t="shared" si="5"/>
        <v>1</v>
      </c>
      <c r="G74" s="2">
        <f t="shared" si="6"/>
        <v>1</v>
      </c>
      <c r="H74" s="4">
        <f t="shared" si="7"/>
        <v>1</v>
      </c>
      <c r="I74" s="4">
        <f t="shared" si="8"/>
        <v>0.7142857142857143</v>
      </c>
      <c r="J74" s="2">
        <f t="shared" si="9"/>
        <v>0.83333333333333337</v>
      </c>
      <c r="K74" s="4">
        <f t="shared" si="10"/>
        <v>1</v>
      </c>
      <c r="L74" s="4">
        <f t="shared" si="11"/>
        <v>1</v>
      </c>
      <c r="M74" s="2">
        <f t="shared" si="12"/>
        <v>1</v>
      </c>
      <c r="N74" s="4">
        <f t="shared" si="13"/>
        <v>0</v>
      </c>
      <c r="O74" s="4">
        <f t="shared" si="14"/>
        <v>0</v>
      </c>
      <c r="P74" s="2" t="str">
        <f t="shared" si="15"/>
        <v/>
      </c>
      <c r="Q74" s="4">
        <f t="shared" si="16"/>
        <v>1</v>
      </c>
      <c r="R74" s="4">
        <f t="shared" si="17"/>
        <v>1</v>
      </c>
      <c r="S74" s="2">
        <f t="shared" si="18"/>
        <v>1</v>
      </c>
      <c r="T74" s="4">
        <f t="shared" si="19"/>
        <v>1</v>
      </c>
      <c r="U74" s="4">
        <f t="shared" si="20"/>
        <v>1</v>
      </c>
      <c r="V74" s="2">
        <f t="shared" si="21"/>
        <v>1</v>
      </c>
      <c r="W74" s="4">
        <f t="shared" si="22"/>
        <v>0.66666666666666663</v>
      </c>
      <c r="X74" s="4">
        <f t="shared" si="23"/>
        <v>1</v>
      </c>
      <c r="Y74" s="2">
        <f t="shared" si="24"/>
        <v>0.8</v>
      </c>
      <c r="Z74" s="4">
        <f t="shared" si="25"/>
        <v>0.5</v>
      </c>
      <c r="AA74" s="4">
        <f t="shared" si="26"/>
        <v>0.5</v>
      </c>
      <c r="AB74" s="2">
        <f t="shared" si="27"/>
        <v>0.5</v>
      </c>
      <c r="AC74" s="4">
        <f t="shared" si="28"/>
        <v>1</v>
      </c>
      <c r="AD74" s="4">
        <f t="shared" si="29"/>
        <v>1</v>
      </c>
      <c r="AE74" s="3">
        <f t="shared" si="30"/>
        <v>1</v>
      </c>
      <c r="AF74" s="4">
        <f t="shared" si="31"/>
        <v>1</v>
      </c>
      <c r="AG74" s="4">
        <f t="shared" si="32"/>
        <v>0.66666666666666663</v>
      </c>
      <c r="AH74" s="2">
        <f t="shared" si="33"/>
        <v>0.8</v>
      </c>
      <c r="AI74" s="4">
        <f t="shared" si="34"/>
        <v>1</v>
      </c>
      <c r="AJ74" s="4">
        <f t="shared" si="35"/>
        <v>0.5</v>
      </c>
      <c r="AK74" s="2">
        <f t="shared" si="36"/>
        <v>0.66666666666666663</v>
      </c>
      <c r="AL74" s="4">
        <f t="shared" si="37"/>
        <v>1</v>
      </c>
      <c r="AM74" s="4">
        <f t="shared" si="38"/>
        <v>0.6</v>
      </c>
      <c r="AN74" s="2">
        <f t="shared" si="39"/>
        <v>0.75</v>
      </c>
    </row>
    <row r="75" spans="1:40" x14ac:dyDescent="0.25">
      <c r="A75" s="23" t="str">
        <f t="shared" si="0"/>
        <v>Model5-3.txt</v>
      </c>
      <c r="B75" s="4" t="str">
        <f t="shared" si="1"/>
        <v/>
      </c>
      <c r="C75" s="4" t="str">
        <f t="shared" si="2"/>
        <v/>
      </c>
      <c r="D75" s="2" t="str">
        <f t="shared" si="3"/>
        <v/>
      </c>
      <c r="E75" s="4" t="str">
        <f t="shared" si="4"/>
        <v/>
      </c>
      <c r="F75" s="4" t="str">
        <f t="shared" si="5"/>
        <v/>
      </c>
      <c r="G75" s="2" t="str">
        <f t="shared" si="6"/>
        <v/>
      </c>
      <c r="H75" s="4" t="str">
        <f t="shared" si="7"/>
        <v/>
      </c>
      <c r="I75" s="4" t="str">
        <f t="shared" si="8"/>
        <v/>
      </c>
      <c r="J75" s="2" t="str">
        <f t="shared" si="9"/>
        <v/>
      </c>
      <c r="K75" s="4" t="str">
        <f t="shared" si="10"/>
        <v/>
      </c>
      <c r="L75" s="4" t="str">
        <f t="shared" si="11"/>
        <v/>
      </c>
      <c r="M75" s="2" t="str">
        <f t="shared" si="12"/>
        <v/>
      </c>
      <c r="N75" s="4" t="str">
        <f t="shared" si="13"/>
        <v/>
      </c>
      <c r="O75" s="4" t="str">
        <f t="shared" si="14"/>
        <v/>
      </c>
      <c r="P75" s="2" t="str">
        <f t="shared" si="15"/>
        <v/>
      </c>
      <c r="Q75" s="4" t="str">
        <f t="shared" si="16"/>
        <v/>
      </c>
      <c r="R75" s="4" t="str">
        <f t="shared" si="17"/>
        <v/>
      </c>
      <c r="S75" s="2" t="str">
        <f t="shared" si="18"/>
        <v/>
      </c>
      <c r="T75" s="4" t="str">
        <f t="shared" si="19"/>
        <v/>
      </c>
      <c r="U75" s="4" t="str">
        <f t="shared" si="20"/>
        <v/>
      </c>
      <c r="V75" s="2" t="str">
        <f t="shared" si="21"/>
        <v/>
      </c>
      <c r="W75" s="4" t="str">
        <f t="shared" si="22"/>
        <v/>
      </c>
      <c r="X75" s="4" t="str">
        <f t="shared" si="23"/>
        <v/>
      </c>
      <c r="Y75" s="2" t="str">
        <f t="shared" si="24"/>
        <v/>
      </c>
      <c r="Z75" s="4" t="str">
        <f t="shared" si="25"/>
        <v/>
      </c>
      <c r="AA75" s="4" t="str">
        <f t="shared" si="26"/>
        <v/>
      </c>
      <c r="AB75" s="2" t="str">
        <f t="shared" si="27"/>
        <v/>
      </c>
      <c r="AC75" s="4" t="str">
        <f t="shared" si="28"/>
        <v/>
      </c>
      <c r="AD75" s="4" t="str">
        <f t="shared" si="29"/>
        <v/>
      </c>
      <c r="AE75" s="3" t="str">
        <f t="shared" si="30"/>
        <v/>
      </c>
      <c r="AF75" s="4" t="str">
        <f t="shared" si="31"/>
        <v/>
      </c>
      <c r="AG75" s="4" t="str">
        <f t="shared" si="32"/>
        <v/>
      </c>
      <c r="AH75" s="2" t="str">
        <f t="shared" si="33"/>
        <v/>
      </c>
      <c r="AI75" s="4" t="str">
        <f t="shared" si="34"/>
        <v/>
      </c>
      <c r="AJ75" s="4" t="str">
        <f t="shared" si="35"/>
        <v/>
      </c>
      <c r="AK75" s="2" t="str">
        <f t="shared" si="36"/>
        <v/>
      </c>
      <c r="AL75" s="4" t="str">
        <f t="shared" si="37"/>
        <v/>
      </c>
      <c r="AM75" s="4" t="str">
        <f t="shared" si="38"/>
        <v/>
      </c>
      <c r="AN75" s="2" t="str">
        <f t="shared" si="39"/>
        <v/>
      </c>
    </row>
    <row r="76" spans="1:40" x14ac:dyDescent="0.25">
      <c r="A76" s="7" t="str">
        <f t="shared" si="0"/>
        <v>Model6-2.txt</v>
      </c>
      <c r="B76" s="4">
        <f t="shared" si="1"/>
        <v>0.8</v>
      </c>
      <c r="C76" s="4">
        <f t="shared" si="2"/>
        <v>1</v>
      </c>
      <c r="D76" s="2">
        <f t="shared" si="3"/>
        <v>0.88888888888888884</v>
      </c>
      <c r="E76" s="4">
        <f t="shared" si="4"/>
        <v>1</v>
      </c>
      <c r="F76" s="4">
        <f t="shared" si="5"/>
        <v>1</v>
      </c>
      <c r="G76" s="2">
        <f t="shared" si="6"/>
        <v>1</v>
      </c>
      <c r="H76" s="4">
        <f t="shared" si="7"/>
        <v>1</v>
      </c>
      <c r="I76" s="4">
        <f t="shared" si="8"/>
        <v>1</v>
      </c>
      <c r="J76" s="2">
        <f t="shared" si="9"/>
        <v>1</v>
      </c>
      <c r="K76" s="4">
        <f t="shared" si="10"/>
        <v>0</v>
      </c>
      <c r="L76" s="4">
        <f t="shared" si="11"/>
        <v>0</v>
      </c>
      <c r="M76" s="2" t="str">
        <f t="shared" si="12"/>
        <v/>
      </c>
      <c r="N76" s="4">
        <f t="shared" si="13"/>
        <v>0</v>
      </c>
      <c r="O76" s="4">
        <f t="shared" si="14"/>
        <v>0</v>
      </c>
      <c r="P76" s="2" t="str">
        <f t="shared" si="15"/>
        <v/>
      </c>
      <c r="Q76" s="4">
        <f t="shared" si="16"/>
        <v>0</v>
      </c>
      <c r="R76" s="4">
        <f t="shared" si="17"/>
        <v>0</v>
      </c>
      <c r="S76" s="2" t="str">
        <f t="shared" si="18"/>
        <v/>
      </c>
      <c r="T76" s="4">
        <f t="shared" si="19"/>
        <v>1</v>
      </c>
      <c r="U76" s="4">
        <f t="shared" si="20"/>
        <v>1</v>
      </c>
      <c r="V76" s="2">
        <f t="shared" si="21"/>
        <v>1</v>
      </c>
      <c r="W76" s="4">
        <f t="shared" si="22"/>
        <v>1</v>
      </c>
      <c r="X76" s="4">
        <f t="shared" si="23"/>
        <v>1</v>
      </c>
      <c r="Y76" s="2">
        <f t="shared" si="24"/>
        <v>1</v>
      </c>
      <c r="Z76" s="4">
        <f t="shared" si="25"/>
        <v>0</v>
      </c>
      <c r="AA76" s="4">
        <f t="shared" si="26"/>
        <v>0</v>
      </c>
      <c r="AB76" s="2">
        <f t="shared" si="27"/>
        <v>0</v>
      </c>
      <c r="AC76" s="4">
        <f t="shared" si="28"/>
        <v>1</v>
      </c>
      <c r="AD76" s="4">
        <f t="shared" si="29"/>
        <v>1</v>
      </c>
      <c r="AE76" s="3">
        <f t="shared" si="30"/>
        <v>1</v>
      </c>
      <c r="AF76" s="4">
        <f t="shared" si="31"/>
        <v>0</v>
      </c>
      <c r="AG76" s="4">
        <f t="shared" si="32"/>
        <v>0</v>
      </c>
      <c r="AH76" s="2" t="str">
        <f t="shared" si="33"/>
        <v/>
      </c>
      <c r="AI76" s="4">
        <f t="shared" si="34"/>
        <v>0</v>
      </c>
      <c r="AJ76" s="4">
        <f t="shared" si="35"/>
        <v>0</v>
      </c>
      <c r="AK76" s="2" t="str">
        <f t="shared" si="36"/>
        <v/>
      </c>
      <c r="AL76" s="4">
        <f t="shared" si="37"/>
        <v>0</v>
      </c>
      <c r="AM76" s="4">
        <f t="shared" si="38"/>
        <v>0</v>
      </c>
      <c r="AN76" s="2" t="str">
        <f t="shared" si="39"/>
        <v/>
      </c>
    </row>
    <row r="77" spans="1:40" x14ac:dyDescent="0.25">
      <c r="A77" s="23" t="str">
        <f t="shared" si="0"/>
        <v>Model6-3.txt</v>
      </c>
      <c r="B77" s="4" t="str">
        <f t="shared" si="1"/>
        <v/>
      </c>
      <c r="C77" s="4" t="str">
        <f t="shared" si="2"/>
        <v/>
      </c>
      <c r="D77" s="2" t="str">
        <f t="shared" si="3"/>
        <v/>
      </c>
      <c r="E77" s="4" t="str">
        <f t="shared" si="4"/>
        <v/>
      </c>
      <c r="F77" s="4" t="str">
        <f t="shared" si="5"/>
        <v/>
      </c>
      <c r="G77" s="2" t="str">
        <f t="shared" si="6"/>
        <v/>
      </c>
      <c r="H77" s="4" t="str">
        <f t="shared" si="7"/>
        <v/>
      </c>
      <c r="I77" s="4" t="str">
        <f t="shared" si="8"/>
        <v/>
      </c>
      <c r="J77" s="2" t="str">
        <f t="shared" si="9"/>
        <v/>
      </c>
      <c r="K77" s="4" t="str">
        <f t="shared" si="10"/>
        <v/>
      </c>
      <c r="L77" s="4" t="str">
        <f t="shared" si="11"/>
        <v/>
      </c>
      <c r="M77" s="2" t="str">
        <f t="shared" si="12"/>
        <v/>
      </c>
      <c r="N77" s="4" t="str">
        <f t="shared" si="13"/>
        <v/>
      </c>
      <c r="O77" s="4" t="str">
        <f t="shared" si="14"/>
        <v/>
      </c>
      <c r="P77" s="2" t="str">
        <f t="shared" si="15"/>
        <v/>
      </c>
      <c r="Q77" s="4" t="str">
        <f t="shared" si="16"/>
        <v/>
      </c>
      <c r="R77" s="4" t="str">
        <f t="shared" si="17"/>
        <v/>
      </c>
      <c r="S77" s="2" t="str">
        <f t="shared" si="18"/>
        <v/>
      </c>
      <c r="T77" s="4" t="str">
        <f t="shared" si="19"/>
        <v/>
      </c>
      <c r="U77" s="4" t="str">
        <f t="shared" si="20"/>
        <v/>
      </c>
      <c r="V77" s="2" t="str">
        <f t="shared" si="21"/>
        <v/>
      </c>
      <c r="W77" s="4" t="str">
        <f t="shared" si="22"/>
        <v/>
      </c>
      <c r="X77" s="4" t="str">
        <f t="shared" si="23"/>
        <v/>
      </c>
      <c r="Y77" s="2" t="str">
        <f t="shared" si="24"/>
        <v/>
      </c>
      <c r="Z77" s="4" t="str">
        <f t="shared" si="25"/>
        <v/>
      </c>
      <c r="AA77" s="4" t="str">
        <f t="shared" si="26"/>
        <v/>
      </c>
      <c r="AB77" s="2" t="str">
        <f t="shared" si="27"/>
        <v/>
      </c>
      <c r="AC77" s="4" t="str">
        <f t="shared" si="28"/>
        <v/>
      </c>
      <c r="AD77" s="4" t="str">
        <f t="shared" si="29"/>
        <v/>
      </c>
      <c r="AE77" s="3" t="str">
        <f t="shared" si="30"/>
        <v/>
      </c>
      <c r="AF77" s="4" t="str">
        <f t="shared" si="31"/>
        <v/>
      </c>
      <c r="AG77" s="4" t="str">
        <f t="shared" si="32"/>
        <v/>
      </c>
      <c r="AH77" s="2" t="str">
        <f t="shared" si="33"/>
        <v/>
      </c>
      <c r="AI77" s="4" t="str">
        <f t="shared" si="34"/>
        <v/>
      </c>
      <c r="AJ77" s="4" t="str">
        <f t="shared" si="35"/>
        <v/>
      </c>
      <c r="AK77" s="2" t="str">
        <f t="shared" si="36"/>
        <v/>
      </c>
      <c r="AL77" s="4" t="str">
        <f t="shared" si="37"/>
        <v/>
      </c>
      <c r="AM77" s="4" t="str">
        <f t="shared" si="38"/>
        <v/>
      </c>
      <c r="AN77" s="2" t="str">
        <f t="shared" si="39"/>
        <v/>
      </c>
    </row>
    <row r="78" spans="1:40" x14ac:dyDescent="0.25">
      <c r="A78" s="23" t="str">
        <f t="shared" si="0"/>
        <v>Model6-4.txt</v>
      </c>
      <c r="B78" s="4" t="str">
        <f t="shared" si="1"/>
        <v/>
      </c>
      <c r="C78" s="4" t="str">
        <f t="shared" si="2"/>
        <v/>
      </c>
      <c r="D78" s="2" t="str">
        <f t="shared" si="3"/>
        <v/>
      </c>
      <c r="E78" s="4" t="str">
        <f t="shared" si="4"/>
        <v/>
      </c>
      <c r="F78" s="4" t="str">
        <f t="shared" si="5"/>
        <v/>
      </c>
      <c r="G78" s="2" t="str">
        <f t="shared" si="6"/>
        <v/>
      </c>
      <c r="H78" s="4" t="str">
        <f t="shared" si="7"/>
        <v/>
      </c>
      <c r="I78" s="4" t="str">
        <f t="shared" si="8"/>
        <v/>
      </c>
      <c r="J78" s="2" t="str">
        <f t="shared" si="9"/>
        <v/>
      </c>
      <c r="K78" s="4" t="str">
        <f t="shared" si="10"/>
        <v/>
      </c>
      <c r="L78" s="4" t="str">
        <f t="shared" si="11"/>
        <v/>
      </c>
      <c r="M78" s="2" t="str">
        <f t="shared" si="12"/>
        <v/>
      </c>
      <c r="N78" s="4" t="str">
        <f t="shared" si="13"/>
        <v/>
      </c>
      <c r="O78" s="4" t="str">
        <f t="shared" si="14"/>
        <v/>
      </c>
      <c r="P78" s="2" t="str">
        <f t="shared" si="15"/>
        <v/>
      </c>
      <c r="Q78" s="4" t="str">
        <f t="shared" si="16"/>
        <v/>
      </c>
      <c r="R78" s="4" t="str">
        <f t="shared" si="17"/>
        <v/>
      </c>
      <c r="S78" s="2" t="str">
        <f t="shared" si="18"/>
        <v/>
      </c>
      <c r="T78" s="4" t="str">
        <f t="shared" si="19"/>
        <v/>
      </c>
      <c r="U78" s="4" t="str">
        <f t="shared" si="20"/>
        <v/>
      </c>
      <c r="V78" s="2" t="str">
        <f t="shared" si="21"/>
        <v/>
      </c>
      <c r="W78" s="4" t="str">
        <f t="shared" si="22"/>
        <v/>
      </c>
      <c r="X78" s="4" t="str">
        <f t="shared" si="23"/>
        <v/>
      </c>
      <c r="Y78" s="2" t="str">
        <f t="shared" si="24"/>
        <v/>
      </c>
      <c r="Z78" s="4" t="str">
        <f t="shared" si="25"/>
        <v/>
      </c>
      <c r="AA78" s="4" t="str">
        <f t="shared" si="26"/>
        <v/>
      </c>
      <c r="AB78" s="2" t="str">
        <f t="shared" si="27"/>
        <v/>
      </c>
      <c r="AC78" s="4" t="str">
        <f t="shared" si="28"/>
        <v/>
      </c>
      <c r="AD78" s="4" t="str">
        <f t="shared" si="29"/>
        <v/>
      </c>
      <c r="AE78" s="3" t="str">
        <f t="shared" si="30"/>
        <v/>
      </c>
      <c r="AF78" s="4" t="str">
        <f t="shared" si="31"/>
        <v/>
      </c>
      <c r="AG78" s="4" t="str">
        <f t="shared" si="32"/>
        <v/>
      </c>
      <c r="AH78" s="2" t="str">
        <f t="shared" si="33"/>
        <v/>
      </c>
      <c r="AI78" s="4" t="str">
        <f t="shared" si="34"/>
        <v/>
      </c>
      <c r="AJ78" s="4" t="str">
        <f t="shared" si="35"/>
        <v/>
      </c>
      <c r="AK78" s="2" t="str">
        <f t="shared" si="36"/>
        <v/>
      </c>
      <c r="AL78" s="4" t="str">
        <f t="shared" si="37"/>
        <v/>
      </c>
      <c r="AM78" s="4" t="str">
        <f t="shared" si="38"/>
        <v/>
      </c>
      <c r="AN78" s="2" t="str">
        <f t="shared" si="39"/>
        <v/>
      </c>
    </row>
    <row r="79" spans="1:40" x14ac:dyDescent="0.25">
      <c r="A79" s="7" t="str">
        <f t="shared" si="0"/>
        <v>Model7-1.txt</v>
      </c>
      <c r="B79" s="4">
        <f t="shared" si="1"/>
        <v>1</v>
      </c>
      <c r="C79" s="4">
        <f t="shared" si="2"/>
        <v>1</v>
      </c>
      <c r="D79" s="2">
        <f t="shared" si="3"/>
        <v>1</v>
      </c>
      <c r="E79" s="4">
        <f t="shared" si="4"/>
        <v>0.8571428571428571</v>
      </c>
      <c r="F79" s="4">
        <f t="shared" si="5"/>
        <v>1</v>
      </c>
      <c r="G79" s="2">
        <f t="shared" si="6"/>
        <v>0.92307692307692313</v>
      </c>
      <c r="H79" s="4">
        <f t="shared" si="7"/>
        <v>1</v>
      </c>
      <c r="I79" s="4">
        <f t="shared" si="8"/>
        <v>1</v>
      </c>
      <c r="J79" s="2">
        <f t="shared" si="9"/>
        <v>1</v>
      </c>
      <c r="K79" s="4">
        <f t="shared" si="10"/>
        <v>0</v>
      </c>
      <c r="L79" s="4">
        <f t="shared" si="11"/>
        <v>0</v>
      </c>
      <c r="M79" s="2" t="str">
        <f t="shared" si="12"/>
        <v/>
      </c>
      <c r="N79" s="4">
        <f t="shared" si="13"/>
        <v>0.75</v>
      </c>
      <c r="O79" s="4">
        <f t="shared" si="14"/>
        <v>1</v>
      </c>
      <c r="P79" s="2">
        <f t="shared" si="15"/>
        <v>0.8571428571428571</v>
      </c>
      <c r="Q79" s="4">
        <f t="shared" si="16"/>
        <v>0</v>
      </c>
      <c r="R79" s="4">
        <f t="shared" si="17"/>
        <v>0</v>
      </c>
      <c r="S79" s="2" t="str">
        <f t="shared" si="18"/>
        <v/>
      </c>
      <c r="T79" s="4">
        <f t="shared" si="19"/>
        <v>1</v>
      </c>
      <c r="U79" s="4">
        <f t="shared" si="20"/>
        <v>1</v>
      </c>
      <c r="V79" s="2">
        <f t="shared" si="21"/>
        <v>1</v>
      </c>
      <c r="W79" s="4">
        <f t="shared" si="22"/>
        <v>0.66666666666666663</v>
      </c>
      <c r="X79" s="4">
        <f t="shared" si="23"/>
        <v>1</v>
      </c>
      <c r="Y79" s="2">
        <f t="shared" si="24"/>
        <v>0.8</v>
      </c>
      <c r="Z79" s="4">
        <f t="shared" si="25"/>
        <v>0</v>
      </c>
      <c r="AA79" s="4">
        <f t="shared" si="26"/>
        <v>0</v>
      </c>
      <c r="AB79" s="2" t="str">
        <f t="shared" si="27"/>
        <v/>
      </c>
      <c r="AC79" s="4">
        <f t="shared" si="28"/>
        <v>1</v>
      </c>
      <c r="AD79" s="4">
        <f t="shared" si="29"/>
        <v>1</v>
      </c>
      <c r="AE79" s="3">
        <f t="shared" si="30"/>
        <v>1</v>
      </c>
      <c r="AF79" s="4">
        <f t="shared" si="31"/>
        <v>1</v>
      </c>
      <c r="AG79" s="4">
        <f t="shared" si="32"/>
        <v>1</v>
      </c>
      <c r="AH79" s="2">
        <f t="shared" si="33"/>
        <v>1</v>
      </c>
      <c r="AI79" s="4">
        <f t="shared" si="34"/>
        <v>1</v>
      </c>
      <c r="AJ79" s="4">
        <f t="shared" si="35"/>
        <v>1</v>
      </c>
      <c r="AK79" s="2">
        <f t="shared" si="36"/>
        <v>1</v>
      </c>
      <c r="AL79" s="4">
        <f t="shared" si="37"/>
        <v>1</v>
      </c>
      <c r="AM79" s="4">
        <f t="shared" si="38"/>
        <v>1</v>
      </c>
      <c r="AN79" s="2">
        <f t="shared" si="39"/>
        <v>1</v>
      </c>
    </row>
    <row r="80" spans="1:40" x14ac:dyDescent="0.25">
      <c r="A80" s="23" t="str">
        <f t="shared" si="0"/>
        <v>Model8-1.txt</v>
      </c>
      <c r="B80" s="4" t="str">
        <f t="shared" si="1"/>
        <v/>
      </c>
      <c r="C80" s="4" t="str">
        <f t="shared" si="2"/>
        <v/>
      </c>
      <c r="D80" s="2" t="str">
        <f t="shared" si="3"/>
        <v/>
      </c>
      <c r="E80" s="4" t="str">
        <f t="shared" si="4"/>
        <v/>
      </c>
      <c r="F80" s="4" t="str">
        <f t="shared" si="5"/>
        <v/>
      </c>
      <c r="G80" s="2" t="str">
        <f t="shared" si="6"/>
        <v/>
      </c>
      <c r="H80" s="4" t="str">
        <f t="shared" si="7"/>
        <v/>
      </c>
      <c r="I80" s="4" t="str">
        <f t="shared" si="8"/>
        <v/>
      </c>
      <c r="J80" s="2" t="str">
        <f t="shared" si="9"/>
        <v/>
      </c>
      <c r="K80" s="4" t="str">
        <f t="shared" si="10"/>
        <v/>
      </c>
      <c r="L80" s="4" t="str">
        <f t="shared" si="11"/>
        <v/>
      </c>
      <c r="M80" s="2" t="str">
        <f t="shared" si="12"/>
        <v/>
      </c>
      <c r="N80" s="4" t="str">
        <f t="shared" si="13"/>
        <v/>
      </c>
      <c r="O80" s="4" t="str">
        <f t="shared" si="14"/>
        <v/>
      </c>
      <c r="P80" s="2" t="str">
        <f t="shared" si="15"/>
        <v/>
      </c>
      <c r="Q80" s="4" t="str">
        <f t="shared" si="16"/>
        <v/>
      </c>
      <c r="R80" s="4" t="str">
        <f t="shared" si="17"/>
        <v/>
      </c>
      <c r="S80" s="2" t="str">
        <f t="shared" si="18"/>
        <v/>
      </c>
      <c r="T80" s="4" t="str">
        <f t="shared" si="19"/>
        <v/>
      </c>
      <c r="U80" s="4" t="str">
        <f t="shared" si="20"/>
        <v/>
      </c>
      <c r="V80" s="2" t="str">
        <f t="shared" si="21"/>
        <v/>
      </c>
      <c r="W80" s="4" t="str">
        <f t="shared" si="22"/>
        <v/>
      </c>
      <c r="X80" s="4" t="str">
        <f t="shared" si="23"/>
        <v/>
      </c>
      <c r="Y80" s="2" t="str">
        <f t="shared" si="24"/>
        <v/>
      </c>
      <c r="Z80" s="4" t="str">
        <f t="shared" si="25"/>
        <v/>
      </c>
      <c r="AA80" s="4" t="str">
        <f t="shared" si="26"/>
        <v/>
      </c>
      <c r="AB80" s="2" t="str">
        <f t="shared" si="27"/>
        <v/>
      </c>
      <c r="AC80" s="4" t="str">
        <f t="shared" si="28"/>
        <v/>
      </c>
      <c r="AD80" s="4" t="str">
        <f t="shared" si="29"/>
        <v/>
      </c>
      <c r="AE80" s="3" t="str">
        <f t="shared" si="30"/>
        <v/>
      </c>
      <c r="AF80" s="4" t="str">
        <f t="shared" si="31"/>
        <v/>
      </c>
      <c r="AG80" s="4" t="str">
        <f t="shared" si="32"/>
        <v/>
      </c>
      <c r="AH80" s="2" t="str">
        <f t="shared" si="33"/>
        <v/>
      </c>
      <c r="AI80" s="4" t="str">
        <f t="shared" si="34"/>
        <v/>
      </c>
      <c r="AJ80" s="4" t="str">
        <f t="shared" si="35"/>
        <v/>
      </c>
      <c r="AK80" s="2" t="str">
        <f t="shared" si="36"/>
        <v/>
      </c>
      <c r="AL80" s="4" t="str">
        <f t="shared" si="37"/>
        <v/>
      </c>
      <c r="AM80" s="4" t="str">
        <f t="shared" si="38"/>
        <v/>
      </c>
      <c r="AN80" s="2" t="str">
        <f t="shared" si="39"/>
        <v/>
      </c>
    </row>
    <row r="81" spans="1:40" x14ac:dyDescent="0.25">
      <c r="A81" s="7" t="str">
        <f t="shared" si="0"/>
        <v>Model8-2.txt</v>
      </c>
      <c r="B81" s="4">
        <f t="shared" si="1"/>
        <v>0.88888888888888884</v>
      </c>
      <c r="C81" s="4">
        <f t="shared" si="2"/>
        <v>0.88888888888888884</v>
      </c>
      <c r="D81" s="2">
        <f t="shared" si="3"/>
        <v>0.88888888888888884</v>
      </c>
      <c r="E81" s="4">
        <f t="shared" si="4"/>
        <v>1</v>
      </c>
      <c r="F81" s="4">
        <f t="shared" si="5"/>
        <v>1</v>
      </c>
      <c r="G81" s="2">
        <f t="shared" si="6"/>
        <v>1</v>
      </c>
      <c r="H81" s="4">
        <f t="shared" si="7"/>
        <v>1</v>
      </c>
      <c r="I81" s="4">
        <f t="shared" si="8"/>
        <v>0.76923076923076927</v>
      </c>
      <c r="J81" s="2">
        <f t="shared" si="9"/>
        <v>0.86956521739130432</v>
      </c>
      <c r="K81" s="4">
        <f t="shared" si="10"/>
        <v>1</v>
      </c>
      <c r="L81" s="4">
        <f t="shared" si="11"/>
        <v>1</v>
      </c>
      <c r="M81" s="2">
        <f t="shared" si="12"/>
        <v>1</v>
      </c>
      <c r="N81" s="4">
        <f t="shared" si="13"/>
        <v>0.33333333333333331</v>
      </c>
      <c r="O81" s="4">
        <f t="shared" si="14"/>
        <v>1</v>
      </c>
      <c r="P81" s="2">
        <f t="shared" si="15"/>
        <v>0.5</v>
      </c>
      <c r="Q81" s="4" t="str">
        <f t="shared" si="16"/>
        <v/>
      </c>
      <c r="R81" s="4" t="str">
        <f t="shared" si="17"/>
        <v/>
      </c>
      <c r="S81" s="2" t="str">
        <f t="shared" si="18"/>
        <v/>
      </c>
      <c r="T81" s="4">
        <f t="shared" si="19"/>
        <v>1</v>
      </c>
      <c r="U81" s="4">
        <f t="shared" si="20"/>
        <v>1</v>
      </c>
      <c r="V81" s="2">
        <f t="shared" si="21"/>
        <v>1</v>
      </c>
      <c r="W81" s="4">
        <f t="shared" si="22"/>
        <v>1</v>
      </c>
      <c r="X81" s="4">
        <f t="shared" si="23"/>
        <v>1</v>
      </c>
      <c r="Y81" s="2">
        <f t="shared" si="24"/>
        <v>1</v>
      </c>
      <c r="Z81" s="4">
        <f t="shared" si="25"/>
        <v>1</v>
      </c>
      <c r="AA81" s="4">
        <f t="shared" si="26"/>
        <v>1</v>
      </c>
      <c r="AB81" s="2">
        <f t="shared" si="27"/>
        <v>1</v>
      </c>
      <c r="AC81" s="4">
        <f t="shared" si="28"/>
        <v>1</v>
      </c>
      <c r="AD81" s="4">
        <f t="shared" si="29"/>
        <v>1</v>
      </c>
      <c r="AE81" s="3">
        <f t="shared" si="30"/>
        <v>1</v>
      </c>
      <c r="AF81" s="4">
        <f t="shared" si="31"/>
        <v>1</v>
      </c>
      <c r="AG81" s="4">
        <f t="shared" si="32"/>
        <v>1</v>
      </c>
      <c r="AH81" s="2">
        <f t="shared" si="33"/>
        <v>1</v>
      </c>
      <c r="AI81" s="4">
        <f t="shared" si="34"/>
        <v>1</v>
      </c>
      <c r="AJ81" s="4">
        <f t="shared" si="35"/>
        <v>1</v>
      </c>
      <c r="AK81" s="2">
        <f t="shared" si="36"/>
        <v>1</v>
      </c>
      <c r="AL81" s="4">
        <f t="shared" si="37"/>
        <v>1</v>
      </c>
      <c r="AM81" s="4">
        <f t="shared" si="38"/>
        <v>0.5</v>
      </c>
      <c r="AN81" s="2">
        <f t="shared" si="39"/>
        <v>0.66666666666666663</v>
      </c>
    </row>
    <row r="82" spans="1:40" x14ac:dyDescent="0.25">
      <c r="A82" s="7" t="str">
        <f t="shared" si="0"/>
        <v>Model8-3.txt</v>
      </c>
      <c r="B82" s="4">
        <f t="shared" si="1"/>
        <v>0.83333333333333337</v>
      </c>
      <c r="C82" s="4">
        <f t="shared" si="2"/>
        <v>1</v>
      </c>
      <c r="D82" s="2">
        <f t="shared" si="3"/>
        <v>0.90909090909090906</v>
      </c>
      <c r="E82" s="4">
        <f t="shared" si="4"/>
        <v>1</v>
      </c>
      <c r="F82" s="4">
        <f t="shared" si="5"/>
        <v>1</v>
      </c>
      <c r="G82" s="2">
        <f t="shared" si="6"/>
        <v>1</v>
      </c>
      <c r="H82" s="4">
        <f t="shared" si="7"/>
        <v>0.89473684210526316</v>
      </c>
      <c r="I82" s="4">
        <f t="shared" si="8"/>
        <v>0.94444444444444442</v>
      </c>
      <c r="J82" s="2">
        <f t="shared" si="9"/>
        <v>0.91891891891891897</v>
      </c>
      <c r="K82" s="4">
        <f t="shared" si="10"/>
        <v>0</v>
      </c>
      <c r="L82" s="4">
        <f t="shared" si="11"/>
        <v>0</v>
      </c>
      <c r="M82" s="2" t="str">
        <f t="shared" si="12"/>
        <v/>
      </c>
      <c r="N82" s="4">
        <f t="shared" si="13"/>
        <v>1</v>
      </c>
      <c r="O82" s="4">
        <f t="shared" si="14"/>
        <v>1</v>
      </c>
      <c r="P82" s="2">
        <f t="shared" si="15"/>
        <v>1</v>
      </c>
      <c r="Q82" s="4">
        <f t="shared" si="16"/>
        <v>0</v>
      </c>
      <c r="R82" s="4">
        <f t="shared" si="17"/>
        <v>0</v>
      </c>
      <c r="S82" s="2" t="str">
        <f t="shared" si="18"/>
        <v/>
      </c>
      <c r="T82" s="4">
        <f t="shared" si="19"/>
        <v>1</v>
      </c>
      <c r="U82" s="4">
        <f t="shared" si="20"/>
        <v>1</v>
      </c>
      <c r="V82" s="2">
        <f t="shared" si="21"/>
        <v>1</v>
      </c>
      <c r="W82" s="4">
        <f t="shared" si="22"/>
        <v>1</v>
      </c>
      <c r="X82" s="4">
        <f t="shared" si="23"/>
        <v>0.5</v>
      </c>
      <c r="Y82" s="2">
        <f t="shared" si="24"/>
        <v>0.66666666666666663</v>
      </c>
      <c r="Z82" s="4">
        <f t="shared" si="25"/>
        <v>1</v>
      </c>
      <c r="AA82" s="4">
        <f t="shared" si="26"/>
        <v>1</v>
      </c>
      <c r="AB82" s="2">
        <f t="shared" si="27"/>
        <v>1</v>
      </c>
      <c r="AC82" s="4">
        <f t="shared" si="28"/>
        <v>0</v>
      </c>
      <c r="AD82" s="4">
        <f t="shared" si="29"/>
        <v>0</v>
      </c>
      <c r="AE82" s="3" t="str">
        <f t="shared" si="30"/>
        <v/>
      </c>
      <c r="AF82" s="4">
        <f t="shared" si="31"/>
        <v>0</v>
      </c>
      <c r="AG82" s="4">
        <f t="shared" si="32"/>
        <v>0</v>
      </c>
      <c r="AH82" s="2">
        <f t="shared" si="33"/>
        <v>0</v>
      </c>
      <c r="AI82" s="4">
        <f t="shared" si="34"/>
        <v>0</v>
      </c>
      <c r="AJ82" s="4">
        <f t="shared" si="35"/>
        <v>0</v>
      </c>
      <c r="AK82" s="2">
        <f t="shared" si="36"/>
        <v>0</v>
      </c>
      <c r="AL82" s="4">
        <f t="shared" si="37"/>
        <v>0</v>
      </c>
      <c r="AM82" s="4">
        <f t="shared" si="38"/>
        <v>0</v>
      </c>
      <c r="AN82" s="2">
        <f t="shared" si="39"/>
        <v>0</v>
      </c>
    </row>
    <row r="83" spans="1:40" x14ac:dyDescent="0.25">
      <c r="A83" s="23" t="str">
        <f t="shared" si="0"/>
        <v>Model9-1.txt</v>
      </c>
      <c r="B83" s="4" t="str">
        <f t="shared" si="1"/>
        <v/>
      </c>
      <c r="C83" s="4" t="str">
        <f t="shared" si="2"/>
        <v/>
      </c>
      <c r="D83" s="2" t="str">
        <f t="shared" si="3"/>
        <v/>
      </c>
      <c r="E83" s="4" t="str">
        <f t="shared" si="4"/>
        <v/>
      </c>
      <c r="F83" s="4" t="str">
        <f t="shared" si="5"/>
        <v/>
      </c>
      <c r="G83" s="2" t="str">
        <f t="shared" si="6"/>
        <v/>
      </c>
      <c r="H83" s="4" t="str">
        <f t="shared" si="7"/>
        <v/>
      </c>
      <c r="I83" s="4" t="str">
        <f t="shared" si="8"/>
        <v/>
      </c>
      <c r="J83" s="2" t="str">
        <f t="shared" si="9"/>
        <v/>
      </c>
      <c r="K83" s="4" t="str">
        <f t="shared" si="10"/>
        <v/>
      </c>
      <c r="L83" s="4" t="str">
        <f t="shared" si="11"/>
        <v/>
      </c>
      <c r="M83" s="2" t="str">
        <f t="shared" si="12"/>
        <v/>
      </c>
      <c r="N83" s="4" t="str">
        <f t="shared" si="13"/>
        <v/>
      </c>
      <c r="O83" s="4" t="str">
        <f t="shared" si="14"/>
        <v/>
      </c>
      <c r="P83" s="2" t="str">
        <f t="shared" si="15"/>
        <v/>
      </c>
      <c r="Q83" s="4" t="str">
        <f t="shared" si="16"/>
        <v/>
      </c>
      <c r="R83" s="4" t="str">
        <f t="shared" si="17"/>
        <v/>
      </c>
      <c r="S83" s="2" t="str">
        <f t="shared" si="18"/>
        <v/>
      </c>
      <c r="T83" s="4" t="str">
        <f t="shared" si="19"/>
        <v/>
      </c>
      <c r="U83" s="4" t="str">
        <f t="shared" si="20"/>
        <v/>
      </c>
      <c r="V83" s="2" t="str">
        <f t="shared" si="21"/>
        <v/>
      </c>
      <c r="W83" s="4" t="str">
        <f t="shared" si="22"/>
        <v/>
      </c>
      <c r="X83" s="4" t="str">
        <f t="shared" si="23"/>
        <v/>
      </c>
      <c r="Y83" s="2" t="str">
        <f t="shared" si="24"/>
        <v/>
      </c>
      <c r="Z83" s="4" t="str">
        <f t="shared" si="25"/>
        <v/>
      </c>
      <c r="AA83" s="4" t="str">
        <f t="shared" si="26"/>
        <v/>
      </c>
      <c r="AB83" s="2" t="str">
        <f t="shared" si="27"/>
        <v/>
      </c>
      <c r="AC83" s="4" t="str">
        <f t="shared" si="28"/>
        <v/>
      </c>
      <c r="AD83" s="4" t="str">
        <f t="shared" si="29"/>
        <v/>
      </c>
      <c r="AE83" s="3" t="str">
        <f t="shared" si="30"/>
        <v/>
      </c>
      <c r="AF83" s="4" t="str">
        <f t="shared" si="31"/>
        <v/>
      </c>
      <c r="AG83" s="4" t="str">
        <f t="shared" si="32"/>
        <v/>
      </c>
      <c r="AH83" s="2" t="str">
        <f t="shared" si="33"/>
        <v/>
      </c>
      <c r="AI83" s="4" t="str">
        <f t="shared" si="34"/>
        <v/>
      </c>
      <c r="AJ83" s="4" t="str">
        <f t="shared" si="35"/>
        <v/>
      </c>
      <c r="AK83" s="2" t="str">
        <f t="shared" si="36"/>
        <v/>
      </c>
      <c r="AL83" s="4" t="str">
        <f t="shared" si="37"/>
        <v/>
      </c>
      <c r="AM83" s="4" t="str">
        <f t="shared" si="38"/>
        <v/>
      </c>
      <c r="AN83" s="2" t="str">
        <f t="shared" si="39"/>
        <v/>
      </c>
    </row>
    <row r="84" spans="1:40" x14ac:dyDescent="0.25">
      <c r="A84" s="7" t="str">
        <f t="shared" si="0"/>
        <v>Model9-3.txt</v>
      </c>
      <c r="B84" s="4">
        <f t="shared" si="1"/>
        <v>1</v>
      </c>
      <c r="C84" s="4">
        <f t="shared" si="2"/>
        <v>0.75</v>
      </c>
      <c r="D84" s="2">
        <f t="shared" si="3"/>
        <v>0.8571428571428571</v>
      </c>
      <c r="E84" s="4">
        <f t="shared" si="4"/>
        <v>0.8571428571428571</v>
      </c>
      <c r="F84" s="4">
        <f t="shared" si="5"/>
        <v>1</v>
      </c>
      <c r="G84" s="2">
        <f t="shared" si="6"/>
        <v>0.92307692307692313</v>
      </c>
      <c r="H84" s="4">
        <f>IF(OR(ISBLANK(H31),ISBLANK(H32), ISBLANK(J31)), "", IF(H31+H32&gt;0, H31/(H31+H32), 0))</f>
        <v>0.52941176470588236</v>
      </c>
      <c r="I84" s="4">
        <f>IF(OR(ISBLANK(H31),ISBLANK(H32), ISBLANK(J31)), "", IF(H31+J31&gt;0, H31/(H31+J31), 0))</f>
        <v>0.6428571428571429</v>
      </c>
      <c r="J84" s="2">
        <f>IF(OR(ISBLANK(H31),ISBLANK(H32), ISBLANK(J31), H31+H32+J31=0), "", (2*H31)/(2*H31+H32+J31))</f>
        <v>0.58064516129032262</v>
      </c>
      <c r="K84" s="4">
        <f t="shared" si="10"/>
        <v>1</v>
      </c>
      <c r="L84" s="4">
        <f t="shared" si="11"/>
        <v>1</v>
      </c>
      <c r="M84" s="2">
        <f t="shared" si="12"/>
        <v>1</v>
      </c>
      <c r="N84" s="4">
        <f t="shared" si="13"/>
        <v>0</v>
      </c>
      <c r="O84" s="4">
        <f t="shared" si="14"/>
        <v>0</v>
      </c>
      <c r="P84" s="2" t="str">
        <f t="shared" si="15"/>
        <v/>
      </c>
      <c r="Q84" s="4">
        <f t="shared" si="16"/>
        <v>1</v>
      </c>
      <c r="R84" s="4">
        <f t="shared" si="17"/>
        <v>0.75</v>
      </c>
      <c r="S84" s="2">
        <f t="shared" si="18"/>
        <v>0.8571428571428571</v>
      </c>
      <c r="T84" s="4">
        <f t="shared" si="19"/>
        <v>1</v>
      </c>
      <c r="U84" s="4">
        <f t="shared" si="20"/>
        <v>1</v>
      </c>
      <c r="V84" s="2">
        <f t="shared" si="21"/>
        <v>1</v>
      </c>
      <c r="W84" s="4">
        <f t="shared" si="22"/>
        <v>1</v>
      </c>
      <c r="X84" s="4">
        <f t="shared" si="23"/>
        <v>1</v>
      </c>
      <c r="Y84" s="2">
        <f t="shared" si="24"/>
        <v>1</v>
      </c>
      <c r="Z84" s="4">
        <f t="shared" si="25"/>
        <v>0</v>
      </c>
      <c r="AA84" s="4">
        <f t="shared" si="26"/>
        <v>0</v>
      </c>
      <c r="AB84" s="2">
        <f t="shared" si="27"/>
        <v>0</v>
      </c>
      <c r="AC84" s="4">
        <f t="shared" si="28"/>
        <v>1</v>
      </c>
      <c r="AD84" s="4">
        <f t="shared" si="29"/>
        <v>1</v>
      </c>
      <c r="AE84" s="3">
        <f t="shared" si="30"/>
        <v>1</v>
      </c>
      <c r="AF84" s="4">
        <f t="shared" si="31"/>
        <v>0</v>
      </c>
      <c r="AG84" s="4">
        <f t="shared" si="32"/>
        <v>0</v>
      </c>
      <c r="AH84" s="2" t="str">
        <f t="shared" si="33"/>
        <v/>
      </c>
      <c r="AI84" s="4">
        <f t="shared" si="34"/>
        <v>0</v>
      </c>
      <c r="AJ84" s="4">
        <f t="shared" si="35"/>
        <v>0</v>
      </c>
      <c r="AK84" s="2" t="str">
        <f t="shared" si="36"/>
        <v/>
      </c>
      <c r="AL84" s="4">
        <f t="shared" si="37"/>
        <v>0</v>
      </c>
      <c r="AM84" s="4">
        <f t="shared" si="38"/>
        <v>0</v>
      </c>
      <c r="AN84" s="2" t="str">
        <f t="shared" si="39"/>
        <v/>
      </c>
    </row>
    <row r="85" spans="1:40" x14ac:dyDescent="0.25">
      <c r="A85" s="7" t="str">
        <f t="shared" si="0"/>
        <v>Model9-4.txt</v>
      </c>
      <c r="B85" s="4">
        <f t="shared" si="1"/>
        <v>1</v>
      </c>
      <c r="C85" s="4">
        <f t="shared" si="2"/>
        <v>0.9</v>
      </c>
      <c r="D85" s="2">
        <f t="shared" si="3"/>
        <v>0.94736842105263153</v>
      </c>
      <c r="E85" s="4">
        <f t="shared" si="4"/>
        <v>0.8</v>
      </c>
      <c r="F85" s="4">
        <f t="shared" si="5"/>
        <v>0.88888888888888884</v>
      </c>
      <c r="G85" s="2">
        <f t="shared" si="6"/>
        <v>0.84210526315789469</v>
      </c>
      <c r="H85" s="4">
        <f>IF(OR(ISBLANK(#REF!),ISBLANK(I32), ISBLANK(J32)), "", IF(H32+I32&gt;0,H32/(H32+ I32), 0))</f>
        <v>1</v>
      </c>
      <c r="I85" s="4">
        <f>IF(OR(ISBLANK(#REF!),ISBLANK(I32), ISBLANK(J32)), "", IF(H32+J32&gt;0,H32/(H32+ J32), 0))</f>
        <v>0.66666666666666663</v>
      </c>
      <c r="J85" s="2">
        <f>IF(OR(ISBLANK(#REF!),ISBLANK(I32), ISBLANK(J32),H32+ I32+J32=0), "", (2*H32)/(2*H32+I32+J32))</f>
        <v>0.8</v>
      </c>
      <c r="K85" s="4">
        <f t="shared" si="10"/>
        <v>1</v>
      </c>
      <c r="L85" s="4">
        <f t="shared" si="11"/>
        <v>0.66666666666666663</v>
      </c>
      <c r="M85" s="2">
        <f t="shared" si="12"/>
        <v>0.8</v>
      </c>
      <c r="N85" s="4">
        <f t="shared" si="13"/>
        <v>1</v>
      </c>
      <c r="O85" s="4">
        <f t="shared" si="14"/>
        <v>1</v>
      </c>
      <c r="P85" s="2">
        <f t="shared" si="15"/>
        <v>1</v>
      </c>
      <c r="Q85" s="4">
        <f t="shared" si="16"/>
        <v>0.75</v>
      </c>
      <c r="R85" s="4">
        <f t="shared" si="17"/>
        <v>1</v>
      </c>
      <c r="S85" s="2">
        <f t="shared" si="18"/>
        <v>0.8571428571428571</v>
      </c>
      <c r="T85" s="4">
        <f t="shared" si="19"/>
        <v>1</v>
      </c>
      <c r="U85" s="4">
        <f t="shared" si="20"/>
        <v>1</v>
      </c>
      <c r="V85" s="2">
        <f t="shared" si="21"/>
        <v>1</v>
      </c>
      <c r="W85" s="4">
        <f t="shared" si="22"/>
        <v>1</v>
      </c>
      <c r="X85" s="4">
        <f t="shared" si="23"/>
        <v>1</v>
      </c>
      <c r="Y85" s="2">
        <f t="shared" si="24"/>
        <v>1</v>
      </c>
      <c r="Z85" s="4">
        <f t="shared" si="25"/>
        <v>1</v>
      </c>
      <c r="AA85" s="4">
        <f t="shared" si="26"/>
        <v>1</v>
      </c>
      <c r="AB85" s="2">
        <f t="shared" si="27"/>
        <v>1</v>
      </c>
      <c r="AC85" s="4">
        <f t="shared" si="28"/>
        <v>0</v>
      </c>
      <c r="AD85" s="4">
        <f t="shared" si="29"/>
        <v>0</v>
      </c>
      <c r="AE85" s="3" t="str">
        <f t="shared" si="30"/>
        <v/>
      </c>
      <c r="AF85" s="4">
        <f t="shared" si="31"/>
        <v>0</v>
      </c>
      <c r="AG85" s="4">
        <f t="shared" si="32"/>
        <v>0</v>
      </c>
      <c r="AH85" s="2" t="str">
        <f t="shared" si="33"/>
        <v/>
      </c>
      <c r="AI85" s="4">
        <f t="shared" si="34"/>
        <v>0</v>
      </c>
      <c r="AJ85" s="4">
        <f t="shared" si="35"/>
        <v>0</v>
      </c>
      <c r="AK85" s="2" t="str">
        <f t="shared" si="36"/>
        <v/>
      </c>
      <c r="AL85" s="4">
        <f t="shared" si="37"/>
        <v>0</v>
      </c>
      <c r="AM85" s="4">
        <f t="shared" si="38"/>
        <v>0</v>
      </c>
      <c r="AN85" s="2" t="str">
        <f t="shared" si="39"/>
        <v/>
      </c>
    </row>
    <row r="86" spans="1:40" x14ac:dyDescent="0.25">
      <c r="A86" s="7" t="str">
        <f t="shared" si="0"/>
        <v>Model9-5.txt</v>
      </c>
      <c r="B86" s="4">
        <f t="shared" si="1"/>
        <v>0.90909090909090906</v>
      </c>
      <c r="C86" s="4">
        <f t="shared" si="2"/>
        <v>1</v>
      </c>
      <c r="D86" s="2">
        <f t="shared" si="3"/>
        <v>0.95238095238095233</v>
      </c>
      <c r="E86" s="4">
        <f t="shared" si="4"/>
        <v>0.81818181818181823</v>
      </c>
      <c r="F86" s="4">
        <f t="shared" si="5"/>
        <v>1</v>
      </c>
      <c r="G86" s="2">
        <f t="shared" si="6"/>
        <v>0.9</v>
      </c>
      <c r="H86" s="4">
        <f t="shared" ref="H86:H93" si="40">IF(OR(ISBLANK(H33),ISBLANK(I33), ISBLANK(J33)), "", IF(H33+I33&gt;0, H33/(H33+I33), 0))</f>
        <v>0.9285714285714286</v>
      </c>
      <c r="I86" s="4">
        <f t="shared" ref="I86:I93" si="41">IF(OR(ISBLANK(H33),ISBLANK(I33), ISBLANK(J33)), "", IF(H33+J33&gt;0, H33/(H33+J33), 0))</f>
        <v>0.76470588235294112</v>
      </c>
      <c r="J86" s="2">
        <f t="shared" ref="J86:J93" si="42">IF(OR(ISBLANK(H33),ISBLANK(I33), ISBLANK(J33), H33+I33+J33=0), "", (2*H33)/(2*H33+I33+J33))</f>
        <v>0.83870967741935487</v>
      </c>
      <c r="K86" s="4">
        <f t="shared" si="10"/>
        <v>1</v>
      </c>
      <c r="L86" s="4">
        <f t="shared" si="11"/>
        <v>0.83333333333333337</v>
      </c>
      <c r="M86" s="2">
        <f t="shared" si="12"/>
        <v>0.90909090909090906</v>
      </c>
      <c r="N86" s="4">
        <f t="shared" si="13"/>
        <v>0</v>
      </c>
      <c r="O86" s="4">
        <f t="shared" si="14"/>
        <v>0</v>
      </c>
      <c r="P86" s="2" t="str">
        <f t="shared" si="15"/>
        <v/>
      </c>
      <c r="Q86" s="4">
        <f t="shared" si="16"/>
        <v>1</v>
      </c>
      <c r="R86" s="4">
        <f t="shared" si="17"/>
        <v>1</v>
      </c>
      <c r="S86" s="2">
        <f t="shared" si="18"/>
        <v>1</v>
      </c>
      <c r="T86" s="4">
        <f t="shared" si="19"/>
        <v>1</v>
      </c>
      <c r="U86" s="4">
        <f t="shared" si="20"/>
        <v>1</v>
      </c>
      <c r="V86" s="2">
        <f t="shared" si="21"/>
        <v>1</v>
      </c>
      <c r="W86" s="4">
        <f t="shared" si="22"/>
        <v>1</v>
      </c>
      <c r="X86" s="4">
        <f t="shared" si="23"/>
        <v>1</v>
      </c>
      <c r="Y86" s="2">
        <f t="shared" si="24"/>
        <v>1</v>
      </c>
      <c r="Z86" s="4">
        <f t="shared" si="25"/>
        <v>0.5</v>
      </c>
      <c r="AA86" s="4">
        <f t="shared" si="26"/>
        <v>1</v>
      </c>
      <c r="AB86" s="2">
        <f t="shared" si="27"/>
        <v>0.66666666666666663</v>
      </c>
      <c r="AC86" s="4">
        <f t="shared" si="28"/>
        <v>1</v>
      </c>
      <c r="AD86" s="4">
        <f t="shared" si="29"/>
        <v>1</v>
      </c>
      <c r="AE86" s="3">
        <f t="shared" si="30"/>
        <v>1</v>
      </c>
      <c r="AF86" s="4">
        <f t="shared" si="31"/>
        <v>1</v>
      </c>
      <c r="AG86" s="4">
        <f t="shared" si="32"/>
        <v>0.75</v>
      </c>
      <c r="AH86" s="2">
        <f t="shared" si="33"/>
        <v>0.8571428571428571</v>
      </c>
      <c r="AI86" s="4">
        <f t="shared" si="34"/>
        <v>1</v>
      </c>
      <c r="AJ86" s="4">
        <f t="shared" si="35"/>
        <v>0.4</v>
      </c>
      <c r="AK86" s="2">
        <f t="shared" si="36"/>
        <v>0.5714285714285714</v>
      </c>
      <c r="AL86" s="4">
        <f t="shared" si="37"/>
        <v>0.83333333333333337</v>
      </c>
      <c r="AM86" s="4">
        <f t="shared" si="38"/>
        <v>1</v>
      </c>
      <c r="AN86" s="2">
        <f t="shared" si="39"/>
        <v>0.90909090909090906</v>
      </c>
    </row>
    <row r="87" spans="1:40" x14ac:dyDescent="0.25">
      <c r="A87" s="23" t="str">
        <f t="shared" si="0"/>
        <v>Model9-6.txt</v>
      </c>
      <c r="B87" s="4" t="str">
        <f t="shared" si="1"/>
        <v/>
      </c>
      <c r="C87" s="4" t="str">
        <f t="shared" si="2"/>
        <v/>
      </c>
      <c r="D87" s="2" t="str">
        <f t="shared" si="3"/>
        <v/>
      </c>
      <c r="E87" s="4" t="str">
        <f t="shared" si="4"/>
        <v/>
      </c>
      <c r="F87" s="4" t="str">
        <f t="shared" si="5"/>
        <v/>
      </c>
      <c r="G87" s="2" t="str">
        <f t="shared" si="6"/>
        <v/>
      </c>
      <c r="H87" s="4" t="str">
        <f t="shared" si="40"/>
        <v/>
      </c>
      <c r="I87" s="4" t="str">
        <f t="shared" si="41"/>
        <v/>
      </c>
      <c r="J87" s="2" t="str">
        <f t="shared" si="42"/>
        <v/>
      </c>
      <c r="K87" s="4" t="str">
        <f t="shared" si="10"/>
        <v/>
      </c>
      <c r="L87" s="4" t="str">
        <f t="shared" si="11"/>
        <v/>
      </c>
      <c r="M87" s="2" t="str">
        <f t="shared" si="12"/>
        <v/>
      </c>
      <c r="N87" s="4" t="str">
        <f t="shared" si="13"/>
        <v/>
      </c>
      <c r="O87" s="4" t="str">
        <f t="shared" si="14"/>
        <v/>
      </c>
      <c r="P87" s="2" t="str">
        <f t="shared" si="15"/>
        <v/>
      </c>
      <c r="Q87" s="4" t="str">
        <f t="shared" si="16"/>
        <v/>
      </c>
      <c r="R87" s="4" t="str">
        <f t="shared" si="17"/>
        <v/>
      </c>
      <c r="S87" s="2" t="str">
        <f t="shared" si="18"/>
        <v/>
      </c>
      <c r="T87" s="4" t="str">
        <f t="shared" si="19"/>
        <v/>
      </c>
      <c r="U87" s="4" t="str">
        <f t="shared" si="20"/>
        <v/>
      </c>
      <c r="V87" s="2" t="str">
        <f t="shared" si="21"/>
        <v/>
      </c>
      <c r="W87" s="4" t="str">
        <f t="shared" si="22"/>
        <v/>
      </c>
      <c r="X87" s="4" t="str">
        <f t="shared" si="23"/>
        <v/>
      </c>
      <c r="Y87" s="2" t="str">
        <f t="shared" si="24"/>
        <v/>
      </c>
      <c r="Z87" s="4" t="str">
        <f t="shared" si="25"/>
        <v/>
      </c>
      <c r="AA87" s="4" t="str">
        <f t="shared" si="26"/>
        <v/>
      </c>
      <c r="AB87" s="2" t="str">
        <f t="shared" si="27"/>
        <v/>
      </c>
      <c r="AC87" s="4" t="str">
        <f t="shared" si="28"/>
        <v/>
      </c>
      <c r="AD87" s="4" t="str">
        <f t="shared" si="29"/>
        <v/>
      </c>
      <c r="AE87" s="3" t="str">
        <f t="shared" si="30"/>
        <v/>
      </c>
      <c r="AF87" s="4" t="str">
        <f t="shared" si="31"/>
        <v/>
      </c>
      <c r="AG87" s="4" t="str">
        <f t="shared" si="32"/>
        <v/>
      </c>
      <c r="AH87" s="2" t="str">
        <f t="shared" si="33"/>
        <v/>
      </c>
      <c r="AI87" s="4" t="str">
        <f t="shared" si="34"/>
        <v/>
      </c>
      <c r="AJ87" s="4" t="str">
        <f t="shared" si="35"/>
        <v/>
      </c>
      <c r="AK87" s="2" t="str">
        <f t="shared" si="36"/>
        <v/>
      </c>
      <c r="AL87" s="4" t="str">
        <f t="shared" si="37"/>
        <v/>
      </c>
      <c r="AM87" s="4" t="str">
        <f t="shared" si="38"/>
        <v/>
      </c>
      <c r="AN87" s="2" t="str">
        <f t="shared" si="39"/>
        <v/>
      </c>
    </row>
    <row r="88" spans="1:40" x14ac:dyDescent="0.25">
      <c r="A88" s="7" t="str">
        <f t="shared" ref="A88:A104" si="43">A35</f>
        <v>Model10-1.txt</v>
      </c>
      <c r="B88" s="4">
        <f t="shared" ref="B88:B104" si="44">IF(OR(ISBLANK(B35),ISBLANK(C35), ISBLANK(D35)), "", IF(B35+C35&gt;0, B35/(B35+C35), 0))</f>
        <v>1</v>
      </c>
      <c r="C88" s="4">
        <f t="shared" ref="C88:C104" si="45">IF(OR(ISBLANK(B35),ISBLANK(C35), ISBLANK(D35)), "", IF(B35+D35&gt;0, B35/(B35+D35), 0))</f>
        <v>1</v>
      </c>
      <c r="D88" s="2">
        <f t="shared" ref="D88:D104" si="46">IF(OR(ISBLANK(B35),ISBLANK(C35), ISBLANK(D35), B35+C35+D35=0), "", (2*B35)/(2*B35+C35+D35))</f>
        <v>1</v>
      </c>
      <c r="E88" s="4">
        <f t="shared" ref="E88:E104" si="47">IF(OR(ISBLANK(E35),ISBLANK(F35), ISBLANK(G35)), "", IF(E35+F35&gt;0, E35/(E35+F35), 0))</f>
        <v>1</v>
      </c>
      <c r="F88" s="4">
        <f t="shared" ref="F88:F104" si="48">IF(OR(ISBLANK(E35),ISBLANK(F35), ISBLANK(G35)), "", IF(E35+G35&gt;0, E35/(E35+G35), 0))</f>
        <v>1</v>
      </c>
      <c r="G88" s="2">
        <f t="shared" ref="G88:G104" si="49">IF(OR(ISBLANK(E35),ISBLANK(F35), ISBLANK(G35), E35+F35+G35=0), "", (2*E35)/(2*E35+F35+G35))</f>
        <v>1</v>
      </c>
      <c r="H88" s="4">
        <f t="shared" si="40"/>
        <v>1</v>
      </c>
      <c r="I88" s="4">
        <f t="shared" si="41"/>
        <v>1</v>
      </c>
      <c r="J88" s="2">
        <f t="shared" si="42"/>
        <v>1</v>
      </c>
      <c r="K88" s="4">
        <f t="shared" ref="K88:K104" si="50">IF(OR(ISBLANK(K35),ISBLANK(L35), ISBLANK(M35)), "", IF(K35+L35&gt;0, K35/(K35+L35), 0))</f>
        <v>0</v>
      </c>
      <c r="L88" s="4">
        <f t="shared" ref="L88:L104" si="51">IF(OR(ISBLANK(K35),ISBLANK(L35), ISBLANK(M35)), "", IF(K35+M35&gt;0, K35/(K35+M35), 0))</f>
        <v>0</v>
      </c>
      <c r="M88" s="2" t="str">
        <f t="shared" ref="M88:M104" si="52">IF(OR(ISBLANK(K35),ISBLANK(L35), ISBLANK(M35), K35+L35+M35=0), "", (2*K35)/(2*K35+L35+M35))</f>
        <v/>
      </c>
      <c r="N88" s="4">
        <f t="shared" ref="N88:N104" si="53">IF(OR(ISBLANK(N35),ISBLANK(O35), ISBLANK(P35)), "", IF(N35+O35&gt;0, N35/(N35+O35), 0))</f>
        <v>0</v>
      </c>
      <c r="O88" s="4">
        <f t="shared" ref="O88:O104" si="54">IF(OR(ISBLANK(N35),ISBLANK(O35), ISBLANK(P35)), "", IF(N35+P35&gt;0, N35/(N35+P35), 0))</f>
        <v>0</v>
      </c>
      <c r="P88" s="2" t="str">
        <f t="shared" ref="P88:P104" si="55">IF(OR(ISBLANK(N35),ISBLANK(O35), ISBLANK(P35), N35+O35+P35=0), "", (2*N35)/(2*N35+O35+P35))</f>
        <v/>
      </c>
      <c r="Q88" s="4">
        <f t="shared" ref="Q88:Q104" si="56">IF(OR(ISBLANK(Q35),ISBLANK(R35), ISBLANK(S35)), "", IF(Q35+R35&gt;0, Q35/(Q35+R35), 0))</f>
        <v>0</v>
      </c>
      <c r="R88" s="4">
        <f t="shared" ref="R88:R104" si="57">IF(OR(ISBLANK(Q35),ISBLANK(R35), ISBLANK(S35)), "", IF(Q35+S35&gt;0, Q35/(Q35+S35), 0))</f>
        <v>0</v>
      </c>
      <c r="S88" s="2">
        <f t="shared" ref="S88:S104" si="58">IF(OR(ISBLANK(Q35),ISBLANK(R35), ISBLANK(S35), Q35+R35+S35=0), "", (2*Q35)/(2*Q35+R35+S35))</f>
        <v>0</v>
      </c>
      <c r="T88" s="4">
        <f t="shared" ref="T88:T104" si="59">IF(OR(ISBLANK(T35),ISBLANK(U35), ISBLANK(V35)), "", IF(T35+U35&gt;0, T35/(T35+U35), 0))</f>
        <v>1</v>
      </c>
      <c r="U88" s="4">
        <f t="shared" ref="U88:U104" si="60">IF(OR(ISBLANK(T35),ISBLANK(U35), ISBLANK(V35)), "", IF(T35+V35&gt;0, T35/(T35+V35), 0))</f>
        <v>1</v>
      </c>
      <c r="V88" s="2">
        <f t="shared" ref="V88:V104" si="61">IF(OR(ISBLANK(T35),ISBLANK(U35), ISBLANK(V35), T35+U35+V35=0), "", (2*T35)/(2*T35+U35+V35))</f>
        <v>1</v>
      </c>
      <c r="W88" s="4">
        <f t="shared" ref="W88:W104" si="62">IF(OR(ISBLANK(W35),ISBLANK(X35), ISBLANK(Y35)), "", IF(W35+X35&gt;0, W35/(W35+X35), 0))</f>
        <v>1</v>
      </c>
      <c r="X88" s="4">
        <f t="shared" ref="X88:X104" si="63">IF(OR(ISBLANK(W35),ISBLANK(X35), ISBLANK(Y35)), "", IF(W35+Y35&gt;0, W35/(W35+Y35), 0))</f>
        <v>1</v>
      </c>
      <c r="Y88" s="2">
        <f t="shared" ref="Y88:Y104" si="64">IF(OR(ISBLANK(W35),ISBLANK(X35), ISBLANK(Y35), W35+X35+Y35=0), "", (2*W35)/(2*W35+X35+Y35))</f>
        <v>1</v>
      </c>
      <c r="Z88" s="4">
        <f t="shared" ref="Z88:Z104" si="65">IF(OR(ISBLANK(Z35),ISBLANK(AA35), ISBLANK(AB35)), "", IF(Z35+AA35&gt;0, Z35/(Z35+AA35), 0))</f>
        <v>1</v>
      </c>
      <c r="AA88" s="4">
        <f t="shared" ref="AA88:AA104" si="66">IF(OR(ISBLANK(Z35),ISBLANK(AA35), ISBLANK(AB35)), "", IF(Z35+AB35&gt;0, Z35/(Z35+AB35), 0))</f>
        <v>1</v>
      </c>
      <c r="AB88" s="2">
        <f t="shared" ref="AB88:AB104" si="67">IF(OR(ISBLANK(Z35),ISBLANK(AA35), ISBLANK(AB35), Z35+AA35+AB35=0), "", (2*Z35)/(2*Z35+AA35+AB35))</f>
        <v>1</v>
      </c>
      <c r="AC88" s="4">
        <f t="shared" ref="AC88:AC104" si="68">IF(OR(ISBLANK(AC35),ISBLANK(AD35), ISBLANK(AE35)), "", IF(AC35+AD35&gt;0, AC35/(AC35+AD35), 0))</f>
        <v>0</v>
      </c>
      <c r="AD88" s="4">
        <f t="shared" ref="AD88:AD104" si="69">IF(OR(ISBLANK(AC35),ISBLANK(AD35), ISBLANK(AE35)), "", IF(AC35+AE35&gt;0, AC35/(AC35+AE35), 0))</f>
        <v>0</v>
      </c>
      <c r="AE88" s="3" t="str">
        <f t="shared" ref="AE88:AE104" si="70">IF(OR(ISBLANK(AC35),ISBLANK(AD35), ISBLANK(AE35), AC35+AD35+AE35=0), "", (2*AC35)/(2*AC35+AD35+AE35))</f>
        <v/>
      </c>
      <c r="AF88" s="4">
        <f t="shared" ref="AF88:AF104" si="71">IF(OR(ISBLANK(AF35),ISBLANK(AG35), ISBLANK(AH35)), "", IF(AF35+AG35&gt;0, AF35/(AF35+AG35), 0))</f>
        <v>0</v>
      </c>
      <c r="AG88" s="4">
        <f t="shared" ref="AG88:AG104" si="72">IF(OR(ISBLANK(AF35),ISBLANK(AG35), ISBLANK(AH35)), "", IF(AF35+AH35&gt;0, AF35/(AF35+AH35), 0))</f>
        <v>0</v>
      </c>
      <c r="AH88" s="2">
        <f t="shared" ref="AH88:AH104" si="73">IF(OR(ISBLANK(AF35),ISBLANK(AG35), ISBLANK(AH35), AF35+AG35+AH35=0), "", (2*AF35)/(2*AF35+AG35+AH35))</f>
        <v>0</v>
      </c>
      <c r="AI88" s="4">
        <f t="shared" ref="AI88:AI104" si="74">IF(OR(ISBLANK(AI35),ISBLANK(AJ35), ISBLANK(AK35)), "", IF(AI35+AJ35&gt;0, AI35/(AI35+AJ35), 0))</f>
        <v>0</v>
      </c>
      <c r="AJ88" s="4">
        <f t="shared" ref="AJ88:AJ104" si="75">IF(OR(ISBLANK(AI35),ISBLANK(AJ35), ISBLANK(AK35)), "", IF(AI35+AK35&gt;0, AI35/(AI35+AK35), 0))</f>
        <v>0</v>
      </c>
      <c r="AK88" s="2" t="str">
        <f t="shared" ref="AK88:AK104" si="76">IF(OR(ISBLANK(AI35),ISBLANK(AJ35), ISBLANK(AK35), AI35+AJ35+AK35=0), "", (2*AI35)/(2*AI35+AJ35+AK35))</f>
        <v/>
      </c>
      <c r="AL88" s="4">
        <f t="shared" ref="AL88:AL104" si="77">IF(OR(ISBLANK(AL35),ISBLANK(AM35), ISBLANK(AN35)), "", IF(AL35+AM35&gt;0, AL35/(AL35+AM35), 0))</f>
        <v>0</v>
      </c>
      <c r="AM88" s="4">
        <f t="shared" ref="AM88:AM104" si="78">IF(OR(ISBLANK(AL35),ISBLANK(AM35), ISBLANK(AN35)), "", IF(AL35+AN35&gt;0, AL35/(AL35+AN35), 0))</f>
        <v>0</v>
      </c>
      <c r="AN88" s="2">
        <f t="shared" ref="AN88:AN104" si="79">IF(OR(ISBLANK(AL35),ISBLANK(AM35), ISBLANK(AN35), AL35+AM35+AN35=0), "", (2*AL35)/(2*AL35+AM35+AN35))</f>
        <v>0</v>
      </c>
    </row>
    <row r="89" spans="1:40" x14ac:dyDescent="0.25">
      <c r="A89" s="7" t="str">
        <f t="shared" si="43"/>
        <v>Model10-10.txt</v>
      </c>
      <c r="B89" s="4">
        <f t="shared" si="44"/>
        <v>0.88888888888888884</v>
      </c>
      <c r="C89" s="4">
        <f t="shared" si="45"/>
        <v>1</v>
      </c>
      <c r="D89" s="2">
        <f t="shared" si="46"/>
        <v>0.94117647058823528</v>
      </c>
      <c r="E89" s="4">
        <f t="shared" si="47"/>
        <v>0.88888888888888884</v>
      </c>
      <c r="F89" s="4">
        <f t="shared" si="48"/>
        <v>1</v>
      </c>
      <c r="G89" s="2">
        <f t="shared" si="49"/>
        <v>0.94117647058823528</v>
      </c>
      <c r="H89" s="4">
        <f t="shared" si="40"/>
        <v>1</v>
      </c>
      <c r="I89" s="4">
        <f t="shared" si="41"/>
        <v>0.6875</v>
      </c>
      <c r="J89" s="2">
        <f t="shared" si="42"/>
        <v>0.81481481481481477</v>
      </c>
      <c r="K89" s="4">
        <f t="shared" si="50"/>
        <v>0</v>
      </c>
      <c r="L89" s="4">
        <f t="shared" si="51"/>
        <v>0</v>
      </c>
      <c r="M89" s="2" t="str">
        <f t="shared" si="52"/>
        <v/>
      </c>
      <c r="N89" s="4">
        <f t="shared" si="53"/>
        <v>1</v>
      </c>
      <c r="O89" s="4">
        <f t="shared" si="54"/>
        <v>1</v>
      </c>
      <c r="P89" s="2">
        <f t="shared" si="55"/>
        <v>1</v>
      </c>
      <c r="Q89" s="4">
        <f t="shared" si="56"/>
        <v>1</v>
      </c>
      <c r="R89" s="4">
        <f t="shared" si="57"/>
        <v>1</v>
      </c>
      <c r="S89" s="2">
        <f t="shared" si="58"/>
        <v>1</v>
      </c>
      <c r="T89" s="4">
        <f t="shared" si="59"/>
        <v>1</v>
      </c>
      <c r="U89" s="4">
        <f t="shared" si="60"/>
        <v>1</v>
      </c>
      <c r="V89" s="2">
        <f t="shared" si="61"/>
        <v>1</v>
      </c>
      <c r="W89" s="4">
        <f t="shared" si="62"/>
        <v>1</v>
      </c>
      <c r="X89" s="4">
        <f t="shared" si="63"/>
        <v>1</v>
      </c>
      <c r="Y89" s="2">
        <f t="shared" si="64"/>
        <v>1</v>
      </c>
      <c r="Z89" s="4">
        <f t="shared" si="65"/>
        <v>0</v>
      </c>
      <c r="AA89" s="4">
        <f t="shared" si="66"/>
        <v>0</v>
      </c>
      <c r="AB89" s="2">
        <f t="shared" si="67"/>
        <v>0</v>
      </c>
      <c r="AC89" s="4">
        <f t="shared" si="68"/>
        <v>0</v>
      </c>
      <c r="AD89" s="4">
        <f t="shared" si="69"/>
        <v>0</v>
      </c>
      <c r="AE89" s="3" t="str">
        <f t="shared" si="70"/>
        <v/>
      </c>
      <c r="AF89" s="4">
        <f t="shared" si="71"/>
        <v>1</v>
      </c>
      <c r="AG89" s="4">
        <f t="shared" si="72"/>
        <v>1</v>
      </c>
      <c r="AH89" s="2">
        <f t="shared" si="73"/>
        <v>1</v>
      </c>
      <c r="AI89" s="4">
        <f t="shared" si="74"/>
        <v>1</v>
      </c>
      <c r="AJ89" s="4">
        <f t="shared" si="75"/>
        <v>1</v>
      </c>
      <c r="AK89" s="2">
        <f t="shared" si="76"/>
        <v>1</v>
      </c>
      <c r="AL89" s="4">
        <f t="shared" si="77"/>
        <v>1</v>
      </c>
      <c r="AM89" s="4">
        <f t="shared" si="78"/>
        <v>1</v>
      </c>
      <c r="AN89" s="2">
        <f t="shared" si="79"/>
        <v>1</v>
      </c>
    </row>
    <row r="90" spans="1:40" x14ac:dyDescent="0.25">
      <c r="A90" s="7" t="str">
        <f t="shared" si="43"/>
        <v>Model10-11.txt</v>
      </c>
      <c r="B90" s="4">
        <f t="shared" si="44"/>
        <v>1</v>
      </c>
      <c r="C90" s="4">
        <f t="shared" si="45"/>
        <v>0.875</v>
      </c>
      <c r="D90" s="2">
        <f t="shared" si="46"/>
        <v>0.93333333333333335</v>
      </c>
      <c r="E90" s="4">
        <f t="shared" si="47"/>
        <v>1</v>
      </c>
      <c r="F90" s="4">
        <f t="shared" si="48"/>
        <v>0.875</v>
      </c>
      <c r="G90" s="2">
        <f t="shared" si="49"/>
        <v>0.93333333333333335</v>
      </c>
      <c r="H90" s="4">
        <f t="shared" si="40"/>
        <v>0.91666666666666663</v>
      </c>
      <c r="I90" s="4">
        <f t="shared" si="41"/>
        <v>0.84615384615384615</v>
      </c>
      <c r="J90" s="2">
        <f t="shared" si="42"/>
        <v>0.88</v>
      </c>
      <c r="K90" s="4">
        <f t="shared" si="50"/>
        <v>0</v>
      </c>
      <c r="L90" s="4">
        <f t="shared" si="51"/>
        <v>0</v>
      </c>
      <c r="M90" s="2" t="str">
        <f t="shared" si="52"/>
        <v/>
      </c>
      <c r="N90" s="4">
        <f t="shared" si="53"/>
        <v>0</v>
      </c>
      <c r="O90" s="4">
        <f t="shared" si="54"/>
        <v>0</v>
      </c>
      <c r="P90" s="2" t="str">
        <f t="shared" si="55"/>
        <v/>
      </c>
      <c r="Q90" s="4">
        <f t="shared" si="56"/>
        <v>0</v>
      </c>
      <c r="R90" s="4">
        <f t="shared" si="57"/>
        <v>0</v>
      </c>
      <c r="S90" s="2">
        <f t="shared" si="58"/>
        <v>0</v>
      </c>
      <c r="T90" s="4">
        <f t="shared" si="59"/>
        <v>1</v>
      </c>
      <c r="U90" s="4">
        <f t="shared" si="60"/>
        <v>1</v>
      </c>
      <c r="V90" s="2">
        <f t="shared" si="61"/>
        <v>1</v>
      </c>
      <c r="W90" s="4">
        <f t="shared" si="62"/>
        <v>1</v>
      </c>
      <c r="X90" s="4">
        <f t="shared" si="63"/>
        <v>1</v>
      </c>
      <c r="Y90" s="2">
        <f t="shared" si="64"/>
        <v>1</v>
      </c>
      <c r="Z90" s="4">
        <f t="shared" si="65"/>
        <v>0</v>
      </c>
      <c r="AA90" s="4">
        <f t="shared" si="66"/>
        <v>0</v>
      </c>
      <c r="AB90" s="2">
        <f t="shared" si="67"/>
        <v>0</v>
      </c>
      <c r="AC90" s="4">
        <f t="shared" si="68"/>
        <v>1</v>
      </c>
      <c r="AD90" s="4">
        <f t="shared" si="69"/>
        <v>0.5</v>
      </c>
      <c r="AE90" s="3">
        <f t="shared" si="70"/>
        <v>0.66666666666666663</v>
      </c>
      <c r="AF90" s="4">
        <f t="shared" si="71"/>
        <v>0</v>
      </c>
      <c r="AG90" s="4">
        <f t="shared" si="72"/>
        <v>0</v>
      </c>
      <c r="AH90" s="2">
        <f t="shared" si="73"/>
        <v>0</v>
      </c>
      <c r="AI90" s="4">
        <f t="shared" si="74"/>
        <v>0</v>
      </c>
      <c r="AJ90" s="4">
        <f t="shared" si="75"/>
        <v>0</v>
      </c>
      <c r="AK90" s="2" t="str">
        <f t="shared" si="76"/>
        <v/>
      </c>
      <c r="AL90" s="4">
        <f t="shared" si="77"/>
        <v>0</v>
      </c>
      <c r="AM90" s="4">
        <f t="shared" si="78"/>
        <v>0</v>
      </c>
      <c r="AN90" s="2">
        <f t="shared" si="79"/>
        <v>0</v>
      </c>
    </row>
    <row r="91" spans="1:40" x14ac:dyDescent="0.25">
      <c r="A91" s="7" t="str">
        <f t="shared" si="43"/>
        <v>Model10-12.txt</v>
      </c>
      <c r="B91" s="4">
        <f t="shared" si="44"/>
        <v>1</v>
      </c>
      <c r="C91" s="4">
        <f t="shared" si="45"/>
        <v>1</v>
      </c>
      <c r="D91" s="2">
        <f t="shared" si="46"/>
        <v>1</v>
      </c>
      <c r="E91" s="4">
        <f t="shared" si="47"/>
        <v>1</v>
      </c>
      <c r="F91" s="4">
        <f t="shared" si="48"/>
        <v>1</v>
      </c>
      <c r="G91" s="2">
        <f t="shared" si="49"/>
        <v>1</v>
      </c>
      <c r="H91" s="4">
        <f t="shared" si="40"/>
        <v>1</v>
      </c>
      <c r="I91" s="4">
        <f t="shared" si="41"/>
        <v>0.83333333333333337</v>
      </c>
      <c r="J91" s="2">
        <f t="shared" si="42"/>
        <v>0.90909090909090906</v>
      </c>
      <c r="K91" s="4">
        <f t="shared" si="50"/>
        <v>0</v>
      </c>
      <c r="L91" s="4">
        <f t="shared" si="51"/>
        <v>0</v>
      </c>
      <c r="M91" s="2" t="str">
        <f t="shared" si="52"/>
        <v/>
      </c>
      <c r="N91" s="4">
        <f t="shared" si="53"/>
        <v>0</v>
      </c>
      <c r="O91" s="4">
        <f t="shared" si="54"/>
        <v>0</v>
      </c>
      <c r="P91" s="2" t="str">
        <f t="shared" si="55"/>
        <v/>
      </c>
      <c r="Q91" s="4">
        <f t="shared" si="56"/>
        <v>0</v>
      </c>
      <c r="R91" s="4">
        <f t="shared" si="57"/>
        <v>0</v>
      </c>
      <c r="S91" s="2">
        <f t="shared" si="58"/>
        <v>0</v>
      </c>
      <c r="T91" s="4">
        <f t="shared" si="59"/>
        <v>1</v>
      </c>
      <c r="U91" s="4">
        <f t="shared" si="60"/>
        <v>1</v>
      </c>
      <c r="V91" s="2">
        <f t="shared" si="61"/>
        <v>1</v>
      </c>
      <c r="W91" s="4">
        <f t="shared" si="62"/>
        <v>1</v>
      </c>
      <c r="X91" s="4">
        <f t="shared" si="63"/>
        <v>0.5</v>
      </c>
      <c r="Y91" s="2">
        <f t="shared" si="64"/>
        <v>0.66666666666666663</v>
      </c>
      <c r="Z91" s="4">
        <f t="shared" si="65"/>
        <v>0</v>
      </c>
      <c r="AA91" s="4">
        <f t="shared" si="66"/>
        <v>0</v>
      </c>
      <c r="AB91" s="2" t="str">
        <f t="shared" si="67"/>
        <v/>
      </c>
      <c r="AC91" s="4">
        <f t="shared" si="68"/>
        <v>0</v>
      </c>
      <c r="AD91" s="4">
        <f t="shared" si="69"/>
        <v>0</v>
      </c>
      <c r="AE91" s="3" t="str">
        <f t="shared" si="70"/>
        <v/>
      </c>
      <c r="AF91" s="4">
        <f t="shared" si="71"/>
        <v>0</v>
      </c>
      <c r="AG91" s="4">
        <f t="shared" si="72"/>
        <v>0</v>
      </c>
      <c r="AH91" s="2">
        <f t="shared" si="73"/>
        <v>0</v>
      </c>
      <c r="AI91" s="4">
        <f t="shared" si="74"/>
        <v>0</v>
      </c>
      <c r="AJ91" s="4">
        <f t="shared" si="75"/>
        <v>0</v>
      </c>
      <c r="AK91" s="2" t="str">
        <f t="shared" si="76"/>
        <v/>
      </c>
      <c r="AL91" s="4">
        <f t="shared" si="77"/>
        <v>0</v>
      </c>
      <c r="AM91" s="4">
        <f t="shared" si="78"/>
        <v>0</v>
      </c>
      <c r="AN91" s="2">
        <f t="shared" si="79"/>
        <v>0</v>
      </c>
    </row>
    <row r="92" spans="1:40" x14ac:dyDescent="0.25">
      <c r="A92" s="7" t="str">
        <f t="shared" si="43"/>
        <v>Model10-13.txt</v>
      </c>
      <c r="B92" s="4">
        <f t="shared" si="44"/>
        <v>1</v>
      </c>
      <c r="C92" s="4">
        <f t="shared" si="45"/>
        <v>1</v>
      </c>
      <c r="D92" s="2">
        <f t="shared" si="46"/>
        <v>1</v>
      </c>
      <c r="E92" s="4">
        <f t="shared" si="47"/>
        <v>1</v>
      </c>
      <c r="F92" s="4">
        <f t="shared" si="48"/>
        <v>1</v>
      </c>
      <c r="G92" s="2">
        <f t="shared" si="49"/>
        <v>1</v>
      </c>
      <c r="H92" s="4">
        <f t="shared" si="40"/>
        <v>1</v>
      </c>
      <c r="I92" s="4">
        <f t="shared" si="41"/>
        <v>0.66666666666666663</v>
      </c>
      <c r="J92" s="2">
        <f t="shared" si="42"/>
        <v>0.8</v>
      </c>
      <c r="K92" s="4">
        <f t="shared" si="50"/>
        <v>0</v>
      </c>
      <c r="L92" s="4">
        <f t="shared" si="51"/>
        <v>0</v>
      </c>
      <c r="M92" s="2" t="str">
        <f t="shared" si="52"/>
        <v/>
      </c>
      <c r="N92" s="4">
        <f t="shared" si="53"/>
        <v>0</v>
      </c>
      <c r="O92" s="4">
        <f t="shared" si="54"/>
        <v>0</v>
      </c>
      <c r="P92" s="2" t="str">
        <f t="shared" si="55"/>
        <v/>
      </c>
      <c r="Q92" s="4">
        <f t="shared" si="56"/>
        <v>0</v>
      </c>
      <c r="R92" s="4">
        <f t="shared" si="57"/>
        <v>0</v>
      </c>
      <c r="S92" s="2" t="str">
        <f t="shared" si="58"/>
        <v/>
      </c>
      <c r="T92" s="4">
        <f t="shared" si="59"/>
        <v>1</v>
      </c>
      <c r="U92" s="4">
        <f t="shared" si="60"/>
        <v>1</v>
      </c>
      <c r="V92" s="2">
        <f t="shared" si="61"/>
        <v>1</v>
      </c>
      <c r="W92" s="4">
        <f t="shared" si="62"/>
        <v>1</v>
      </c>
      <c r="X92" s="4">
        <f t="shared" si="63"/>
        <v>1</v>
      </c>
      <c r="Y92" s="2">
        <f t="shared" si="64"/>
        <v>1</v>
      </c>
      <c r="Z92" s="4">
        <f t="shared" si="65"/>
        <v>0</v>
      </c>
      <c r="AA92" s="4">
        <f t="shared" si="66"/>
        <v>0</v>
      </c>
      <c r="AB92" s="2" t="str">
        <f t="shared" si="67"/>
        <v/>
      </c>
      <c r="AC92" s="4">
        <f t="shared" si="68"/>
        <v>0</v>
      </c>
      <c r="AD92" s="4">
        <f t="shared" si="69"/>
        <v>0</v>
      </c>
      <c r="AE92" s="3" t="str">
        <f t="shared" si="70"/>
        <v/>
      </c>
      <c r="AF92" s="4">
        <f t="shared" si="71"/>
        <v>0</v>
      </c>
      <c r="AG92" s="4">
        <f t="shared" si="72"/>
        <v>0</v>
      </c>
      <c r="AH92" s="2" t="str">
        <f t="shared" si="73"/>
        <v/>
      </c>
      <c r="AI92" s="4">
        <f t="shared" si="74"/>
        <v>0</v>
      </c>
      <c r="AJ92" s="4">
        <f t="shared" si="75"/>
        <v>0</v>
      </c>
      <c r="AK92" s="2" t="str">
        <f t="shared" si="76"/>
        <v/>
      </c>
      <c r="AL92" s="4">
        <f t="shared" si="77"/>
        <v>0</v>
      </c>
      <c r="AM92" s="4">
        <f t="shared" si="78"/>
        <v>0</v>
      </c>
      <c r="AN92" s="2" t="str">
        <f t="shared" si="79"/>
        <v/>
      </c>
    </row>
    <row r="93" spans="1:40" x14ac:dyDescent="0.25">
      <c r="A93" s="7" t="str">
        <f t="shared" si="43"/>
        <v>Model10-14.txt</v>
      </c>
      <c r="B93" s="4">
        <f t="shared" si="44"/>
        <v>1</v>
      </c>
      <c r="C93" s="4">
        <f t="shared" si="45"/>
        <v>0.5</v>
      </c>
      <c r="D93" s="2">
        <f t="shared" si="46"/>
        <v>0.66666666666666663</v>
      </c>
      <c r="E93" s="4">
        <f t="shared" si="47"/>
        <v>1</v>
      </c>
      <c r="F93" s="4">
        <f t="shared" si="48"/>
        <v>0.5</v>
      </c>
      <c r="G93" s="2">
        <f t="shared" si="49"/>
        <v>0.66666666666666663</v>
      </c>
      <c r="H93" s="4">
        <f t="shared" si="40"/>
        <v>1</v>
      </c>
      <c r="I93" s="4">
        <f t="shared" si="41"/>
        <v>0.83333333333333337</v>
      </c>
      <c r="J93" s="2">
        <f t="shared" si="42"/>
        <v>0.90909090909090906</v>
      </c>
      <c r="K93" s="4">
        <f t="shared" si="50"/>
        <v>0</v>
      </c>
      <c r="L93" s="4">
        <f t="shared" si="51"/>
        <v>0</v>
      </c>
      <c r="M93" s="2" t="str">
        <f t="shared" si="52"/>
        <v/>
      </c>
      <c r="N93" s="4">
        <f t="shared" si="53"/>
        <v>0</v>
      </c>
      <c r="O93" s="4">
        <f t="shared" si="54"/>
        <v>0</v>
      </c>
      <c r="P93" s="2" t="str">
        <f t="shared" si="55"/>
        <v/>
      </c>
      <c r="Q93" s="4">
        <f t="shared" si="56"/>
        <v>0</v>
      </c>
      <c r="R93" s="4">
        <f t="shared" si="57"/>
        <v>0</v>
      </c>
      <c r="S93" s="2">
        <f t="shared" si="58"/>
        <v>0</v>
      </c>
      <c r="T93" s="4">
        <f t="shared" si="59"/>
        <v>1</v>
      </c>
      <c r="U93" s="4">
        <f t="shared" si="60"/>
        <v>1</v>
      </c>
      <c r="V93" s="2">
        <f t="shared" si="61"/>
        <v>1</v>
      </c>
      <c r="W93" s="4">
        <f t="shared" si="62"/>
        <v>1</v>
      </c>
      <c r="X93" s="4">
        <f t="shared" si="63"/>
        <v>0.5</v>
      </c>
      <c r="Y93" s="2">
        <f t="shared" si="64"/>
        <v>0.66666666666666663</v>
      </c>
      <c r="Z93" s="4">
        <f t="shared" si="65"/>
        <v>0.5</v>
      </c>
      <c r="AA93" s="4">
        <f t="shared" si="66"/>
        <v>0.5</v>
      </c>
      <c r="AB93" s="2">
        <f t="shared" si="67"/>
        <v>0.5</v>
      </c>
      <c r="AC93" s="4">
        <f t="shared" si="68"/>
        <v>0</v>
      </c>
      <c r="AD93" s="4">
        <f t="shared" si="69"/>
        <v>0</v>
      </c>
      <c r="AE93" s="3" t="str">
        <f t="shared" si="70"/>
        <v/>
      </c>
      <c r="AF93" s="4">
        <f t="shared" si="71"/>
        <v>1</v>
      </c>
      <c r="AG93" s="4">
        <f t="shared" si="72"/>
        <v>0.33333333333333331</v>
      </c>
      <c r="AH93" s="2">
        <f t="shared" si="73"/>
        <v>0.5</v>
      </c>
      <c r="AI93" s="4">
        <f t="shared" si="74"/>
        <v>1</v>
      </c>
      <c r="AJ93" s="4">
        <f t="shared" si="75"/>
        <v>0.5</v>
      </c>
      <c r="AK93" s="2">
        <f t="shared" si="76"/>
        <v>0.66666666666666663</v>
      </c>
      <c r="AL93" s="4">
        <f t="shared" si="77"/>
        <v>1</v>
      </c>
      <c r="AM93" s="4">
        <f t="shared" si="78"/>
        <v>0.25</v>
      </c>
      <c r="AN93" s="2">
        <f t="shared" si="79"/>
        <v>0.4</v>
      </c>
    </row>
    <row r="94" spans="1:40" x14ac:dyDescent="0.25">
      <c r="A94" s="7" t="str">
        <f t="shared" si="43"/>
        <v>Model10-3.txt</v>
      </c>
      <c r="B94" s="4">
        <f t="shared" si="44"/>
        <v>1</v>
      </c>
      <c r="C94" s="4">
        <f t="shared" si="45"/>
        <v>1</v>
      </c>
      <c r="D94" s="2">
        <f t="shared" si="46"/>
        <v>1</v>
      </c>
      <c r="E94" s="4">
        <f t="shared" si="47"/>
        <v>1</v>
      </c>
      <c r="F94" s="4">
        <f t="shared" si="48"/>
        <v>0.91666666666666663</v>
      </c>
      <c r="G94" s="2">
        <f t="shared" si="49"/>
        <v>0.95652173913043481</v>
      </c>
      <c r="H94" s="4">
        <f>IF(OR(ISBLANK(#REF!),ISBLANK(I41), ISBLANK(J41)), "", IF(H41+I41&gt;0,H41/(H41+ I41), 0))</f>
        <v>1</v>
      </c>
      <c r="I94" s="4">
        <f>IF(OR(ISBLANK(#REF!),ISBLANK(I41), ISBLANK(J41)), "", IF(H41+J41&gt;0,H41/(H41+ J41), 0))</f>
        <v>0.81818181818181823</v>
      </c>
      <c r="J94" s="2">
        <f>IF(OR(ISBLANK(#REF!),ISBLANK(I41), ISBLANK(J41),H41+ I41+J41=0), "", (2*H41)/(2*H41+I41+J41))</f>
        <v>0.9</v>
      </c>
      <c r="K94" s="4">
        <f t="shared" si="50"/>
        <v>0</v>
      </c>
      <c r="L94" s="4">
        <f t="shared" si="51"/>
        <v>0</v>
      </c>
      <c r="M94" s="2" t="str">
        <f t="shared" si="52"/>
        <v/>
      </c>
      <c r="N94" s="4">
        <f t="shared" si="53"/>
        <v>0</v>
      </c>
      <c r="O94" s="4">
        <f t="shared" si="54"/>
        <v>0</v>
      </c>
      <c r="P94" s="2" t="str">
        <f t="shared" si="55"/>
        <v/>
      </c>
      <c r="Q94" s="4">
        <f t="shared" si="56"/>
        <v>1</v>
      </c>
      <c r="R94" s="4">
        <f t="shared" si="57"/>
        <v>1</v>
      </c>
      <c r="S94" s="2">
        <f t="shared" si="58"/>
        <v>1</v>
      </c>
      <c r="T94" s="4">
        <f t="shared" si="59"/>
        <v>1</v>
      </c>
      <c r="U94" s="4">
        <f t="shared" si="60"/>
        <v>1</v>
      </c>
      <c r="V94" s="2">
        <f t="shared" si="61"/>
        <v>1</v>
      </c>
      <c r="W94" s="4">
        <f t="shared" si="62"/>
        <v>1</v>
      </c>
      <c r="X94" s="4">
        <f t="shared" si="63"/>
        <v>1</v>
      </c>
      <c r="Y94" s="2">
        <f t="shared" si="64"/>
        <v>1</v>
      </c>
      <c r="Z94" s="4">
        <f t="shared" si="65"/>
        <v>0</v>
      </c>
      <c r="AA94" s="4">
        <f t="shared" si="66"/>
        <v>0</v>
      </c>
      <c r="AB94" s="2" t="str">
        <f t="shared" si="67"/>
        <v/>
      </c>
      <c r="AC94" s="4">
        <f t="shared" si="68"/>
        <v>0</v>
      </c>
      <c r="AD94" s="4">
        <f t="shared" si="69"/>
        <v>0</v>
      </c>
      <c r="AE94" s="3" t="str">
        <f t="shared" si="70"/>
        <v/>
      </c>
      <c r="AF94" s="4">
        <f t="shared" si="71"/>
        <v>1</v>
      </c>
      <c r="AG94" s="4">
        <f t="shared" si="72"/>
        <v>0.66666666666666663</v>
      </c>
      <c r="AH94" s="2">
        <f t="shared" si="73"/>
        <v>0.8</v>
      </c>
      <c r="AI94" s="4">
        <f t="shared" si="74"/>
        <v>1</v>
      </c>
      <c r="AJ94" s="4">
        <f t="shared" si="75"/>
        <v>1</v>
      </c>
      <c r="AK94" s="2">
        <f t="shared" si="76"/>
        <v>1</v>
      </c>
      <c r="AL94" s="4">
        <f t="shared" si="77"/>
        <v>1</v>
      </c>
      <c r="AM94" s="4">
        <f t="shared" si="78"/>
        <v>0.75</v>
      </c>
      <c r="AN94" s="2">
        <f t="shared" si="79"/>
        <v>0.8571428571428571</v>
      </c>
    </row>
    <row r="95" spans="1:40" x14ac:dyDescent="0.25">
      <c r="A95" s="7" t="str">
        <f t="shared" si="43"/>
        <v>Model10-4.txt</v>
      </c>
      <c r="B95" s="4">
        <f t="shared" si="44"/>
        <v>1</v>
      </c>
      <c r="C95" s="4">
        <f t="shared" si="45"/>
        <v>0.83333333333333337</v>
      </c>
      <c r="D95" s="2">
        <f t="shared" si="46"/>
        <v>0.90909090909090906</v>
      </c>
      <c r="E95" s="4">
        <f t="shared" si="47"/>
        <v>1</v>
      </c>
      <c r="F95" s="4">
        <f t="shared" si="48"/>
        <v>0.83333333333333337</v>
      </c>
      <c r="G95" s="2">
        <f t="shared" si="49"/>
        <v>0.90909090909090906</v>
      </c>
      <c r="H95" s="4">
        <f t="shared" ref="H95:H103" si="80">IF(OR(ISBLANK(H42),ISBLANK(I42), ISBLANK(J42)), "", IF(H42+I42&gt;0, H42/(H42+I42), 0))</f>
        <v>0.94444444444444442</v>
      </c>
      <c r="I95" s="4">
        <f t="shared" ref="I95:I103" si="81">IF(OR(ISBLANK(H42),ISBLANK(I42), ISBLANK(J42)), "", IF(H42+J42&gt;0, H42/(H42+J42), 0))</f>
        <v>0.65384615384615385</v>
      </c>
      <c r="J95" s="2">
        <f t="shared" ref="J95:J103" si="82">IF(OR(ISBLANK(H42),ISBLANK(I42), ISBLANK(J42), H42+I42+J42=0), "", (2*H42)/(2*H42+I42+J42))</f>
        <v>0.77272727272727271</v>
      </c>
      <c r="K95" s="4">
        <f t="shared" si="50"/>
        <v>0</v>
      </c>
      <c r="L95" s="4">
        <f t="shared" si="51"/>
        <v>0</v>
      </c>
      <c r="M95" s="2" t="str">
        <f t="shared" si="52"/>
        <v/>
      </c>
      <c r="N95" s="4">
        <f t="shared" si="53"/>
        <v>0</v>
      </c>
      <c r="O95" s="4">
        <f t="shared" si="54"/>
        <v>0</v>
      </c>
      <c r="P95" s="2" t="str">
        <f t="shared" si="55"/>
        <v/>
      </c>
      <c r="Q95" s="4">
        <f t="shared" si="56"/>
        <v>1</v>
      </c>
      <c r="R95" s="4">
        <f t="shared" si="57"/>
        <v>1</v>
      </c>
      <c r="S95" s="2">
        <f t="shared" si="58"/>
        <v>1</v>
      </c>
      <c r="T95" s="4">
        <f t="shared" si="59"/>
        <v>1</v>
      </c>
      <c r="U95" s="4">
        <f t="shared" si="60"/>
        <v>1</v>
      </c>
      <c r="V95" s="2">
        <f t="shared" si="61"/>
        <v>1</v>
      </c>
      <c r="W95" s="4">
        <f t="shared" si="62"/>
        <v>1</v>
      </c>
      <c r="X95" s="4">
        <f t="shared" si="63"/>
        <v>1</v>
      </c>
      <c r="Y95" s="2">
        <f t="shared" si="64"/>
        <v>1</v>
      </c>
      <c r="Z95" s="4">
        <f t="shared" si="65"/>
        <v>0</v>
      </c>
      <c r="AA95" s="4">
        <f t="shared" si="66"/>
        <v>0</v>
      </c>
      <c r="AB95" s="2" t="str">
        <f t="shared" si="67"/>
        <v/>
      </c>
      <c r="AC95" s="4">
        <f t="shared" si="68"/>
        <v>1</v>
      </c>
      <c r="AD95" s="4">
        <f t="shared" si="69"/>
        <v>1</v>
      </c>
      <c r="AE95" s="3">
        <f t="shared" si="70"/>
        <v>1</v>
      </c>
      <c r="AF95" s="4">
        <f t="shared" si="71"/>
        <v>1</v>
      </c>
      <c r="AG95" s="4">
        <f t="shared" si="72"/>
        <v>0.33333333333333331</v>
      </c>
      <c r="AH95" s="2">
        <f t="shared" si="73"/>
        <v>0.5</v>
      </c>
      <c r="AI95" s="4">
        <f t="shared" si="74"/>
        <v>0</v>
      </c>
      <c r="AJ95" s="4">
        <f t="shared" si="75"/>
        <v>0</v>
      </c>
      <c r="AK95" s="2" t="str">
        <f t="shared" si="76"/>
        <v/>
      </c>
      <c r="AL95" s="4">
        <f t="shared" si="77"/>
        <v>1</v>
      </c>
      <c r="AM95" s="4">
        <f t="shared" si="78"/>
        <v>0.5</v>
      </c>
      <c r="AN95" s="2">
        <f t="shared" si="79"/>
        <v>0.66666666666666663</v>
      </c>
    </row>
    <row r="96" spans="1:40" x14ac:dyDescent="0.25">
      <c r="A96" s="7" t="str">
        <f t="shared" si="43"/>
        <v>Model10-5.txt</v>
      </c>
      <c r="B96" s="4">
        <f t="shared" si="44"/>
        <v>1</v>
      </c>
      <c r="C96" s="4">
        <f t="shared" si="45"/>
        <v>1</v>
      </c>
      <c r="D96" s="2">
        <f t="shared" si="46"/>
        <v>1</v>
      </c>
      <c r="E96" s="4">
        <f t="shared" si="47"/>
        <v>1</v>
      </c>
      <c r="F96" s="4">
        <f t="shared" si="48"/>
        <v>1</v>
      </c>
      <c r="G96" s="2">
        <f t="shared" si="49"/>
        <v>1</v>
      </c>
      <c r="H96" s="4">
        <f t="shared" si="80"/>
        <v>1</v>
      </c>
      <c r="I96" s="4">
        <f t="shared" si="81"/>
        <v>0.75</v>
      </c>
      <c r="J96" s="2">
        <f t="shared" si="82"/>
        <v>0.8571428571428571</v>
      </c>
      <c r="K96" s="4">
        <f t="shared" si="50"/>
        <v>0</v>
      </c>
      <c r="L96" s="4">
        <f t="shared" si="51"/>
        <v>0</v>
      </c>
      <c r="M96" s="2" t="str">
        <f t="shared" si="52"/>
        <v/>
      </c>
      <c r="N96" s="4">
        <f t="shared" si="53"/>
        <v>0</v>
      </c>
      <c r="O96" s="4">
        <f t="shared" si="54"/>
        <v>0</v>
      </c>
      <c r="P96" s="2" t="str">
        <f t="shared" si="55"/>
        <v/>
      </c>
      <c r="Q96" s="4">
        <f t="shared" si="56"/>
        <v>1</v>
      </c>
      <c r="R96" s="4">
        <f t="shared" si="57"/>
        <v>1</v>
      </c>
      <c r="S96" s="2">
        <f t="shared" si="58"/>
        <v>1</v>
      </c>
      <c r="T96" s="4">
        <f t="shared" si="59"/>
        <v>1</v>
      </c>
      <c r="U96" s="4">
        <f t="shared" si="60"/>
        <v>1</v>
      </c>
      <c r="V96" s="2">
        <f t="shared" si="61"/>
        <v>1</v>
      </c>
      <c r="W96" s="4">
        <f t="shared" si="62"/>
        <v>1</v>
      </c>
      <c r="X96" s="4">
        <f t="shared" si="63"/>
        <v>1</v>
      </c>
      <c r="Y96" s="2">
        <f t="shared" si="64"/>
        <v>1</v>
      </c>
      <c r="Z96" s="4">
        <f t="shared" si="65"/>
        <v>0</v>
      </c>
      <c r="AA96" s="4">
        <f t="shared" si="66"/>
        <v>0</v>
      </c>
      <c r="AB96" s="2" t="str">
        <f t="shared" si="67"/>
        <v/>
      </c>
      <c r="AC96" s="4">
        <f t="shared" si="68"/>
        <v>1</v>
      </c>
      <c r="AD96" s="4">
        <f t="shared" si="69"/>
        <v>1</v>
      </c>
      <c r="AE96" s="3">
        <f t="shared" si="70"/>
        <v>1</v>
      </c>
      <c r="AF96" s="4">
        <f t="shared" si="71"/>
        <v>0</v>
      </c>
      <c r="AG96" s="4">
        <f t="shared" si="72"/>
        <v>0</v>
      </c>
      <c r="AH96" s="2" t="str">
        <f t="shared" si="73"/>
        <v/>
      </c>
      <c r="AI96" s="4">
        <f t="shared" si="74"/>
        <v>0</v>
      </c>
      <c r="AJ96" s="4">
        <f t="shared" si="75"/>
        <v>0</v>
      </c>
      <c r="AK96" s="2" t="str">
        <f t="shared" si="76"/>
        <v/>
      </c>
      <c r="AL96" s="4">
        <f t="shared" si="77"/>
        <v>0</v>
      </c>
      <c r="AM96" s="4">
        <f t="shared" si="78"/>
        <v>0</v>
      </c>
      <c r="AN96" s="2" t="str">
        <f t="shared" si="79"/>
        <v/>
      </c>
    </row>
    <row r="97" spans="1:40" x14ac:dyDescent="0.25">
      <c r="A97" s="7" t="str">
        <f t="shared" si="43"/>
        <v>Model10-6.txt</v>
      </c>
      <c r="B97" s="4">
        <f t="shared" si="44"/>
        <v>1</v>
      </c>
      <c r="C97" s="4">
        <f t="shared" si="45"/>
        <v>1</v>
      </c>
      <c r="D97" s="2">
        <f t="shared" si="46"/>
        <v>1</v>
      </c>
      <c r="E97" s="4">
        <f t="shared" si="47"/>
        <v>1</v>
      </c>
      <c r="F97" s="4">
        <f t="shared" si="48"/>
        <v>1</v>
      </c>
      <c r="G97" s="2">
        <f t="shared" si="49"/>
        <v>1</v>
      </c>
      <c r="H97" s="4">
        <f t="shared" si="80"/>
        <v>1</v>
      </c>
      <c r="I97" s="4">
        <f t="shared" si="81"/>
        <v>1</v>
      </c>
      <c r="J97" s="2">
        <f t="shared" si="82"/>
        <v>1</v>
      </c>
      <c r="K97" s="4">
        <f t="shared" si="50"/>
        <v>0</v>
      </c>
      <c r="L97" s="4">
        <f t="shared" si="51"/>
        <v>0</v>
      </c>
      <c r="M97" s="2" t="str">
        <f t="shared" si="52"/>
        <v/>
      </c>
      <c r="N97" s="4">
        <f t="shared" si="53"/>
        <v>0</v>
      </c>
      <c r="O97" s="4">
        <f t="shared" si="54"/>
        <v>0</v>
      </c>
      <c r="P97" s="2" t="str">
        <f t="shared" si="55"/>
        <v/>
      </c>
      <c r="Q97" s="4">
        <f t="shared" si="56"/>
        <v>1</v>
      </c>
      <c r="R97" s="4">
        <f t="shared" si="57"/>
        <v>1</v>
      </c>
      <c r="S97" s="2">
        <f t="shared" si="58"/>
        <v>1</v>
      </c>
      <c r="T97" s="4">
        <f t="shared" si="59"/>
        <v>1</v>
      </c>
      <c r="U97" s="4">
        <f t="shared" si="60"/>
        <v>1</v>
      </c>
      <c r="V97" s="2">
        <f t="shared" si="61"/>
        <v>1</v>
      </c>
      <c r="W97" s="4">
        <f t="shared" si="62"/>
        <v>1</v>
      </c>
      <c r="X97" s="4">
        <f t="shared" si="63"/>
        <v>1</v>
      </c>
      <c r="Y97" s="2">
        <f t="shared" si="64"/>
        <v>1</v>
      </c>
      <c r="Z97" s="4">
        <f t="shared" si="65"/>
        <v>0</v>
      </c>
      <c r="AA97" s="4">
        <f t="shared" si="66"/>
        <v>0</v>
      </c>
      <c r="AB97" s="2" t="str">
        <f t="shared" si="67"/>
        <v/>
      </c>
      <c r="AC97" s="4">
        <f t="shared" si="68"/>
        <v>0</v>
      </c>
      <c r="AD97" s="4">
        <f t="shared" si="69"/>
        <v>0</v>
      </c>
      <c r="AE97" s="3">
        <f t="shared" si="70"/>
        <v>0</v>
      </c>
      <c r="AF97" s="4">
        <f t="shared" si="71"/>
        <v>1</v>
      </c>
      <c r="AG97" s="4">
        <f t="shared" si="72"/>
        <v>1</v>
      </c>
      <c r="AH97" s="2">
        <f t="shared" si="73"/>
        <v>1</v>
      </c>
      <c r="AI97" s="4">
        <f t="shared" si="74"/>
        <v>0</v>
      </c>
      <c r="AJ97" s="4">
        <f t="shared" si="75"/>
        <v>0</v>
      </c>
      <c r="AK97" s="2" t="str">
        <f t="shared" si="76"/>
        <v/>
      </c>
      <c r="AL97" s="4">
        <f t="shared" si="77"/>
        <v>1</v>
      </c>
      <c r="AM97" s="4">
        <f t="shared" si="78"/>
        <v>1</v>
      </c>
      <c r="AN97" s="2">
        <f t="shared" si="79"/>
        <v>1</v>
      </c>
    </row>
    <row r="98" spans="1:40" x14ac:dyDescent="0.25">
      <c r="A98" s="7" t="str">
        <f t="shared" si="43"/>
        <v>Model10-7.txt</v>
      </c>
      <c r="B98" s="4">
        <f t="shared" si="44"/>
        <v>1</v>
      </c>
      <c r="C98" s="4">
        <f t="shared" si="45"/>
        <v>1</v>
      </c>
      <c r="D98" s="2">
        <f t="shared" si="46"/>
        <v>1</v>
      </c>
      <c r="E98" s="4">
        <f t="shared" si="47"/>
        <v>1</v>
      </c>
      <c r="F98" s="4">
        <f t="shared" si="48"/>
        <v>1</v>
      </c>
      <c r="G98" s="2">
        <f t="shared" si="49"/>
        <v>1</v>
      </c>
      <c r="H98" s="4">
        <f t="shared" si="80"/>
        <v>1</v>
      </c>
      <c r="I98" s="4">
        <f t="shared" si="81"/>
        <v>0.875</v>
      </c>
      <c r="J98" s="2">
        <f t="shared" si="82"/>
        <v>0.93333333333333335</v>
      </c>
      <c r="K98" s="4">
        <f t="shared" si="50"/>
        <v>0</v>
      </c>
      <c r="L98" s="4">
        <f t="shared" si="51"/>
        <v>0</v>
      </c>
      <c r="M98" s="2" t="str">
        <f t="shared" si="52"/>
        <v/>
      </c>
      <c r="N98" s="4">
        <f t="shared" si="53"/>
        <v>0</v>
      </c>
      <c r="O98" s="4">
        <f t="shared" si="54"/>
        <v>0</v>
      </c>
      <c r="P98" s="2" t="str">
        <f t="shared" si="55"/>
        <v/>
      </c>
      <c r="Q98" s="4">
        <f t="shared" si="56"/>
        <v>0</v>
      </c>
      <c r="R98" s="4">
        <f t="shared" si="57"/>
        <v>0</v>
      </c>
      <c r="S98" s="2">
        <f t="shared" si="58"/>
        <v>0</v>
      </c>
      <c r="T98" s="4">
        <f t="shared" si="59"/>
        <v>1</v>
      </c>
      <c r="U98" s="4">
        <f t="shared" si="60"/>
        <v>1</v>
      </c>
      <c r="V98" s="2">
        <f t="shared" si="61"/>
        <v>1</v>
      </c>
      <c r="W98" s="4">
        <f t="shared" si="62"/>
        <v>1</v>
      </c>
      <c r="X98" s="4">
        <f t="shared" si="63"/>
        <v>1</v>
      </c>
      <c r="Y98" s="2">
        <f t="shared" si="64"/>
        <v>1</v>
      </c>
      <c r="Z98" s="4">
        <f t="shared" si="65"/>
        <v>0</v>
      </c>
      <c r="AA98" s="4">
        <f t="shared" si="66"/>
        <v>0</v>
      </c>
      <c r="AB98" s="2" t="str">
        <f t="shared" si="67"/>
        <v/>
      </c>
      <c r="AC98" s="4">
        <f t="shared" si="68"/>
        <v>0</v>
      </c>
      <c r="AD98" s="4">
        <f t="shared" si="69"/>
        <v>0</v>
      </c>
      <c r="AE98" s="3" t="str">
        <f t="shared" si="70"/>
        <v/>
      </c>
      <c r="AF98" s="4">
        <f t="shared" si="71"/>
        <v>0</v>
      </c>
      <c r="AG98" s="4">
        <f t="shared" si="72"/>
        <v>0</v>
      </c>
      <c r="AH98" s="2">
        <f t="shared" si="73"/>
        <v>0</v>
      </c>
      <c r="AI98" s="4">
        <f t="shared" si="74"/>
        <v>0</v>
      </c>
      <c r="AJ98" s="4">
        <f t="shared" si="75"/>
        <v>0</v>
      </c>
      <c r="AK98" s="2" t="str">
        <f t="shared" si="76"/>
        <v/>
      </c>
      <c r="AL98" s="4">
        <f t="shared" si="77"/>
        <v>0</v>
      </c>
      <c r="AM98" s="4">
        <f t="shared" si="78"/>
        <v>0</v>
      </c>
      <c r="AN98" s="2">
        <f t="shared" si="79"/>
        <v>0</v>
      </c>
    </row>
    <row r="99" spans="1:40" x14ac:dyDescent="0.25">
      <c r="A99" s="7" t="str">
        <f t="shared" si="43"/>
        <v>Model10-8.txt</v>
      </c>
      <c r="B99" s="4">
        <f t="shared" si="44"/>
        <v>1</v>
      </c>
      <c r="C99" s="4">
        <f t="shared" si="45"/>
        <v>1</v>
      </c>
      <c r="D99" s="2">
        <f t="shared" si="46"/>
        <v>1</v>
      </c>
      <c r="E99" s="4">
        <f t="shared" si="47"/>
        <v>1</v>
      </c>
      <c r="F99" s="4">
        <f t="shared" si="48"/>
        <v>0.875</v>
      </c>
      <c r="G99" s="2">
        <f t="shared" si="49"/>
        <v>0.93333333333333335</v>
      </c>
      <c r="H99" s="4">
        <f t="shared" si="80"/>
        <v>1</v>
      </c>
      <c r="I99" s="4">
        <f t="shared" si="81"/>
        <v>0.8</v>
      </c>
      <c r="J99" s="2">
        <f t="shared" si="82"/>
        <v>0.88888888888888884</v>
      </c>
      <c r="K99" s="4">
        <f t="shared" si="50"/>
        <v>0</v>
      </c>
      <c r="L99" s="4">
        <f t="shared" si="51"/>
        <v>0</v>
      </c>
      <c r="M99" s="2" t="str">
        <f t="shared" si="52"/>
        <v/>
      </c>
      <c r="N99" s="4">
        <f t="shared" si="53"/>
        <v>1</v>
      </c>
      <c r="O99" s="4">
        <f t="shared" si="54"/>
        <v>1</v>
      </c>
      <c r="P99" s="2">
        <f t="shared" si="55"/>
        <v>1</v>
      </c>
      <c r="Q99" s="4">
        <f t="shared" si="56"/>
        <v>1</v>
      </c>
      <c r="R99" s="4">
        <f t="shared" si="57"/>
        <v>1</v>
      </c>
      <c r="S99" s="2">
        <f t="shared" si="58"/>
        <v>1</v>
      </c>
      <c r="T99" s="4">
        <f t="shared" si="59"/>
        <v>1</v>
      </c>
      <c r="U99" s="4">
        <f t="shared" si="60"/>
        <v>1</v>
      </c>
      <c r="V99" s="2">
        <f t="shared" si="61"/>
        <v>1</v>
      </c>
      <c r="W99" s="4">
        <f t="shared" si="62"/>
        <v>1</v>
      </c>
      <c r="X99" s="4">
        <f t="shared" si="63"/>
        <v>1</v>
      </c>
      <c r="Y99" s="2">
        <f t="shared" si="64"/>
        <v>1</v>
      </c>
      <c r="Z99" s="4">
        <f t="shared" si="65"/>
        <v>0</v>
      </c>
      <c r="AA99" s="4">
        <f t="shared" si="66"/>
        <v>0</v>
      </c>
      <c r="AB99" s="2" t="str">
        <f t="shared" si="67"/>
        <v/>
      </c>
      <c r="AC99" s="4">
        <f t="shared" si="68"/>
        <v>0</v>
      </c>
      <c r="AD99" s="4">
        <f t="shared" si="69"/>
        <v>0</v>
      </c>
      <c r="AE99" s="3" t="str">
        <f t="shared" si="70"/>
        <v/>
      </c>
      <c r="AF99" s="4">
        <f t="shared" si="71"/>
        <v>1</v>
      </c>
      <c r="AG99" s="4">
        <f t="shared" si="72"/>
        <v>1</v>
      </c>
      <c r="AH99" s="2">
        <f t="shared" si="73"/>
        <v>1</v>
      </c>
      <c r="AI99" s="4">
        <f t="shared" si="74"/>
        <v>0</v>
      </c>
      <c r="AJ99" s="4">
        <f t="shared" si="75"/>
        <v>0</v>
      </c>
      <c r="AK99" s="2" t="str">
        <f t="shared" si="76"/>
        <v/>
      </c>
      <c r="AL99" s="4">
        <f t="shared" si="77"/>
        <v>1</v>
      </c>
      <c r="AM99" s="4">
        <f t="shared" si="78"/>
        <v>1</v>
      </c>
      <c r="AN99" s="2">
        <f t="shared" si="79"/>
        <v>1</v>
      </c>
    </row>
    <row r="100" spans="1:40" x14ac:dyDescent="0.25">
      <c r="A100" s="7" t="str">
        <f t="shared" si="43"/>
        <v>Model10-9.txt</v>
      </c>
      <c r="B100" s="4">
        <f t="shared" si="44"/>
        <v>0.8571428571428571</v>
      </c>
      <c r="C100" s="4">
        <f t="shared" si="45"/>
        <v>1</v>
      </c>
      <c r="D100" s="2">
        <f t="shared" si="46"/>
        <v>0.92307692307692313</v>
      </c>
      <c r="E100" s="4">
        <f t="shared" si="47"/>
        <v>0.8571428571428571</v>
      </c>
      <c r="F100" s="4">
        <f t="shared" si="48"/>
        <v>1</v>
      </c>
      <c r="G100" s="2">
        <f t="shared" si="49"/>
        <v>0.92307692307692313</v>
      </c>
      <c r="H100" s="4">
        <f t="shared" si="80"/>
        <v>0.83333333333333337</v>
      </c>
      <c r="I100" s="4">
        <f t="shared" si="81"/>
        <v>0.55555555555555558</v>
      </c>
      <c r="J100" s="2">
        <f t="shared" si="82"/>
        <v>0.66666666666666663</v>
      </c>
      <c r="K100" s="4">
        <f t="shared" si="50"/>
        <v>0</v>
      </c>
      <c r="L100" s="4">
        <f t="shared" si="51"/>
        <v>0</v>
      </c>
      <c r="M100" s="2" t="str">
        <f t="shared" si="52"/>
        <v/>
      </c>
      <c r="N100" s="4">
        <f t="shared" si="53"/>
        <v>0</v>
      </c>
      <c r="O100" s="4">
        <f t="shared" si="54"/>
        <v>0</v>
      </c>
      <c r="P100" s="2" t="str">
        <f t="shared" si="55"/>
        <v/>
      </c>
      <c r="Q100" s="4">
        <f t="shared" si="56"/>
        <v>1</v>
      </c>
      <c r="R100" s="4">
        <f t="shared" si="57"/>
        <v>1</v>
      </c>
      <c r="S100" s="2">
        <f t="shared" si="58"/>
        <v>1</v>
      </c>
      <c r="T100" s="4">
        <f t="shared" si="59"/>
        <v>1</v>
      </c>
      <c r="U100" s="4">
        <f t="shared" si="60"/>
        <v>1</v>
      </c>
      <c r="V100" s="2">
        <f t="shared" si="61"/>
        <v>1</v>
      </c>
      <c r="W100" s="4">
        <f t="shared" si="62"/>
        <v>1</v>
      </c>
      <c r="X100" s="4">
        <f t="shared" si="63"/>
        <v>1</v>
      </c>
      <c r="Y100" s="2">
        <f t="shared" si="64"/>
        <v>1</v>
      </c>
      <c r="Z100" s="4">
        <f t="shared" si="65"/>
        <v>0</v>
      </c>
      <c r="AA100" s="4">
        <f t="shared" si="66"/>
        <v>0</v>
      </c>
      <c r="AB100" s="2">
        <f t="shared" si="67"/>
        <v>0</v>
      </c>
      <c r="AC100" s="4">
        <f t="shared" si="68"/>
        <v>0</v>
      </c>
      <c r="AD100" s="4">
        <f t="shared" si="69"/>
        <v>0</v>
      </c>
      <c r="AE100" s="3" t="str">
        <f t="shared" si="70"/>
        <v/>
      </c>
      <c r="AF100" s="4">
        <f t="shared" si="71"/>
        <v>1</v>
      </c>
      <c r="AG100" s="4">
        <f t="shared" si="72"/>
        <v>1</v>
      </c>
      <c r="AH100" s="2">
        <f t="shared" si="73"/>
        <v>1</v>
      </c>
      <c r="AI100" s="4">
        <f t="shared" si="74"/>
        <v>0</v>
      </c>
      <c r="AJ100" s="4">
        <f t="shared" si="75"/>
        <v>0</v>
      </c>
      <c r="AK100" s="2" t="str">
        <f t="shared" si="76"/>
        <v/>
      </c>
      <c r="AL100" s="4">
        <f t="shared" si="77"/>
        <v>1</v>
      </c>
      <c r="AM100" s="4">
        <f t="shared" si="78"/>
        <v>1</v>
      </c>
      <c r="AN100" s="2">
        <f t="shared" si="79"/>
        <v>1</v>
      </c>
    </row>
    <row r="101" spans="1:40" x14ac:dyDescent="0.25">
      <c r="A101" s="7" t="str">
        <f t="shared" si="43"/>
        <v>Recourse.txt</v>
      </c>
      <c r="B101" s="4">
        <f t="shared" si="44"/>
        <v>0.90909090909090906</v>
      </c>
      <c r="C101" s="4">
        <f t="shared" si="45"/>
        <v>0.83333333333333337</v>
      </c>
      <c r="D101" s="2">
        <f t="shared" si="46"/>
        <v>0.86956521739130432</v>
      </c>
      <c r="E101" s="4">
        <f t="shared" si="47"/>
        <v>1</v>
      </c>
      <c r="F101" s="4">
        <f t="shared" si="48"/>
        <v>0.84615384615384615</v>
      </c>
      <c r="G101" s="2">
        <f t="shared" si="49"/>
        <v>0.91666666666666663</v>
      </c>
      <c r="H101" s="4">
        <f t="shared" si="80"/>
        <v>0.94117647058823528</v>
      </c>
      <c r="I101" s="4">
        <f t="shared" si="81"/>
        <v>0.76190476190476186</v>
      </c>
      <c r="J101" s="2">
        <f t="shared" si="82"/>
        <v>0.84210526315789469</v>
      </c>
      <c r="K101" s="4">
        <f t="shared" si="50"/>
        <v>0</v>
      </c>
      <c r="L101" s="4">
        <f t="shared" si="51"/>
        <v>0</v>
      </c>
      <c r="M101" s="2" t="str">
        <f t="shared" si="52"/>
        <v/>
      </c>
      <c r="N101" s="4">
        <f t="shared" si="53"/>
        <v>0</v>
      </c>
      <c r="O101" s="4">
        <f t="shared" si="54"/>
        <v>0</v>
      </c>
      <c r="P101" s="2" t="str">
        <f t="shared" si="55"/>
        <v/>
      </c>
      <c r="Q101" s="4">
        <f t="shared" si="56"/>
        <v>1</v>
      </c>
      <c r="R101" s="4">
        <f t="shared" si="57"/>
        <v>1</v>
      </c>
      <c r="S101" s="2">
        <f t="shared" si="58"/>
        <v>1</v>
      </c>
      <c r="T101" s="4">
        <f t="shared" si="59"/>
        <v>0.5</v>
      </c>
      <c r="U101" s="4">
        <f t="shared" si="60"/>
        <v>1</v>
      </c>
      <c r="V101" s="2">
        <f t="shared" si="61"/>
        <v>0.66666666666666663</v>
      </c>
      <c r="W101" s="4">
        <f t="shared" si="62"/>
        <v>1</v>
      </c>
      <c r="X101" s="4">
        <f t="shared" si="63"/>
        <v>0.25</v>
      </c>
      <c r="Y101" s="2">
        <f t="shared" si="64"/>
        <v>0.4</v>
      </c>
      <c r="Z101" s="4">
        <f t="shared" si="65"/>
        <v>0.5</v>
      </c>
      <c r="AA101" s="4">
        <f t="shared" si="66"/>
        <v>0.5</v>
      </c>
      <c r="AB101" s="2">
        <f t="shared" si="67"/>
        <v>0.5</v>
      </c>
      <c r="AC101" s="4">
        <f t="shared" si="68"/>
        <v>1</v>
      </c>
      <c r="AD101" s="4">
        <f t="shared" si="69"/>
        <v>1</v>
      </c>
      <c r="AE101" s="3">
        <f t="shared" si="70"/>
        <v>1</v>
      </c>
      <c r="AF101" s="4">
        <f t="shared" si="71"/>
        <v>1</v>
      </c>
      <c r="AG101" s="4">
        <f t="shared" si="72"/>
        <v>0.8</v>
      </c>
      <c r="AH101" s="2">
        <f t="shared" si="73"/>
        <v>0.88888888888888884</v>
      </c>
      <c r="AI101" s="4">
        <f t="shared" si="74"/>
        <v>1</v>
      </c>
      <c r="AJ101" s="4">
        <f t="shared" si="75"/>
        <v>0.8</v>
      </c>
      <c r="AK101" s="2">
        <f t="shared" si="76"/>
        <v>0.88888888888888884</v>
      </c>
      <c r="AL101" s="4">
        <f t="shared" si="77"/>
        <v>1</v>
      </c>
      <c r="AM101" s="4">
        <f t="shared" si="78"/>
        <v>0.5714285714285714</v>
      </c>
      <c r="AN101" s="2">
        <f t="shared" si="79"/>
        <v>0.72727272727272729</v>
      </c>
    </row>
    <row r="102" spans="1:40" x14ac:dyDescent="0.25">
      <c r="A102" s="23" t="str">
        <f t="shared" si="43"/>
        <v>Self-service-restaurant.txt</v>
      </c>
      <c r="B102" s="4" t="str">
        <f t="shared" si="44"/>
        <v/>
      </c>
      <c r="C102" s="4" t="str">
        <f t="shared" si="45"/>
        <v/>
      </c>
      <c r="D102" s="2" t="str">
        <f t="shared" si="46"/>
        <v/>
      </c>
      <c r="E102" s="4" t="str">
        <f t="shared" si="47"/>
        <v/>
      </c>
      <c r="F102" s="4" t="str">
        <f t="shared" si="48"/>
        <v/>
      </c>
      <c r="G102" s="2" t="str">
        <f t="shared" si="49"/>
        <v/>
      </c>
      <c r="H102" s="4" t="str">
        <f t="shared" si="80"/>
        <v/>
      </c>
      <c r="I102" s="4" t="str">
        <f t="shared" si="81"/>
        <v/>
      </c>
      <c r="J102" s="2" t="str">
        <f t="shared" si="82"/>
        <v/>
      </c>
      <c r="K102" s="4" t="str">
        <f t="shared" si="50"/>
        <v/>
      </c>
      <c r="L102" s="4" t="str">
        <f t="shared" si="51"/>
        <v/>
      </c>
      <c r="M102" s="2" t="str">
        <f t="shared" si="52"/>
        <v/>
      </c>
      <c r="N102" s="4" t="str">
        <f t="shared" si="53"/>
        <v/>
      </c>
      <c r="O102" s="4" t="str">
        <f t="shared" si="54"/>
        <v/>
      </c>
      <c r="P102" s="2" t="str">
        <f t="shared" si="55"/>
        <v/>
      </c>
      <c r="Q102" s="4" t="str">
        <f t="shared" si="56"/>
        <v/>
      </c>
      <c r="R102" s="4" t="str">
        <f t="shared" si="57"/>
        <v/>
      </c>
      <c r="S102" s="2" t="str">
        <f t="shared" si="58"/>
        <v/>
      </c>
      <c r="T102" s="4" t="str">
        <f t="shared" si="59"/>
        <v/>
      </c>
      <c r="U102" s="4" t="str">
        <f t="shared" si="60"/>
        <v/>
      </c>
      <c r="V102" s="2" t="str">
        <f t="shared" si="61"/>
        <v/>
      </c>
      <c r="W102" s="4" t="str">
        <f t="shared" si="62"/>
        <v/>
      </c>
      <c r="X102" s="4" t="str">
        <f t="shared" si="63"/>
        <v/>
      </c>
      <c r="Y102" s="2" t="str">
        <f t="shared" si="64"/>
        <v/>
      </c>
      <c r="Z102" s="4" t="str">
        <f t="shared" si="65"/>
        <v/>
      </c>
      <c r="AA102" s="4" t="str">
        <f t="shared" si="66"/>
        <v/>
      </c>
      <c r="AB102" s="2" t="str">
        <f t="shared" si="67"/>
        <v/>
      </c>
      <c r="AC102" s="4" t="str">
        <f t="shared" si="68"/>
        <v/>
      </c>
      <c r="AD102" s="4" t="str">
        <f t="shared" si="69"/>
        <v/>
      </c>
      <c r="AE102" s="3" t="str">
        <f t="shared" si="70"/>
        <v/>
      </c>
      <c r="AF102" s="4" t="str">
        <f t="shared" si="71"/>
        <v/>
      </c>
      <c r="AG102" s="4" t="str">
        <f t="shared" si="72"/>
        <v/>
      </c>
      <c r="AH102" s="2" t="str">
        <f t="shared" si="73"/>
        <v/>
      </c>
      <c r="AI102" s="4" t="str">
        <f t="shared" si="74"/>
        <v/>
      </c>
      <c r="AJ102" s="4" t="str">
        <f t="shared" si="75"/>
        <v/>
      </c>
      <c r="AK102" s="2" t="str">
        <f t="shared" si="76"/>
        <v/>
      </c>
      <c r="AL102" s="4" t="str">
        <f t="shared" si="77"/>
        <v/>
      </c>
      <c r="AM102" s="4" t="str">
        <f t="shared" si="78"/>
        <v/>
      </c>
      <c r="AN102" s="2" t="str">
        <f t="shared" si="79"/>
        <v/>
      </c>
    </row>
    <row r="103" spans="1:40" x14ac:dyDescent="0.25">
      <c r="A103" s="23" t="str">
        <f t="shared" si="43"/>
        <v>Underwriter.txt</v>
      </c>
      <c r="B103" s="4" t="str">
        <f t="shared" si="44"/>
        <v/>
      </c>
      <c r="C103" s="4" t="str">
        <f t="shared" si="45"/>
        <v/>
      </c>
      <c r="D103" s="2" t="str">
        <f t="shared" si="46"/>
        <v/>
      </c>
      <c r="E103" s="4" t="str">
        <f t="shared" si="47"/>
        <v/>
      </c>
      <c r="F103" s="4" t="str">
        <f t="shared" si="48"/>
        <v/>
      </c>
      <c r="G103" s="2" t="str">
        <f t="shared" si="49"/>
        <v/>
      </c>
      <c r="H103" s="4" t="str">
        <f t="shared" si="80"/>
        <v/>
      </c>
      <c r="I103" s="4" t="str">
        <f t="shared" si="81"/>
        <v/>
      </c>
      <c r="J103" s="2" t="str">
        <f t="shared" si="82"/>
        <v/>
      </c>
      <c r="K103" s="4" t="str">
        <f t="shared" si="50"/>
        <v/>
      </c>
      <c r="L103" s="4" t="str">
        <f t="shared" si="51"/>
        <v/>
      </c>
      <c r="M103" s="2" t="str">
        <f t="shared" si="52"/>
        <v/>
      </c>
      <c r="N103" s="4" t="str">
        <f t="shared" si="53"/>
        <v/>
      </c>
      <c r="O103" s="4" t="str">
        <f t="shared" si="54"/>
        <v/>
      </c>
      <c r="P103" s="2" t="str">
        <f t="shared" si="55"/>
        <v/>
      </c>
      <c r="Q103" s="4" t="str">
        <f t="shared" si="56"/>
        <v/>
      </c>
      <c r="R103" s="4" t="str">
        <f t="shared" si="57"/>
        <v/>
      </c>
      <c r="S103" s="2" t="str">
        <f t="shared" si="58"/>
        <v/>
      </c>
      <c r="T103" s="4" t="str">
        <f t="shared" si="59"/>
        <v/>
      </c>
      <c r="U103" s="4" t="str">
        <f t="shared" si="60"/>
        <v/>
      </c>
      <c r="V103" s="2" t="str">
        <f t="shared" si="61"/>
        <v/>
      </c>
      <c r="W103" s="4" t="str">
        <f t="shared" si="62"/>
        <v/>
      </c>
      <c r="X103" s="4" t="str">
        <f t="shared" si="63"/>
        <v/>
      </c>
      <c r="Y103" s="2" t="str">
        <f t="shared" si="64"/>
        <v/>
      </c>
      <c r="Z103" s="4" t="str">
        <f t="shared" si="65"/>
        <v/>
      </c>
      <c r="AA103" s="4" t="str">
        <f t="shared" si="66"/>
        <v/>
      </c>
      <c r="AB103" s="2" t="str">
        <f t="shared" si="67"/>
        <v/>
      </c>
      <c r="AC103" s="4" t="str">
        <f t="shared" si="68"/>
        <v/>
      </c>
      <c r="AD103" s="4" t="str">
        <f t="shared" si="69"/>
        <v/>
      </c>
      <c r="AE103" s="3" t="str">
        <f t="shared" si="70"/>
        <v/>
      </c>
      <c r="AF103" s="4" t="str">
        <f t="shared" si="71"/>
        <v/>
      </c>
      <c r="AG103" s="4" t="str">
        <f t="shared" si="72"/>
        <v/>
      </c>
      <c r="AH103" s="2" t="str">
        <f t="shared" si="73"/>
        <v/>
      </c>
      <c r="AI103" s="4" t="str">
        <f t="shared" si="74"/>
        <v/>
      </c>
      <c r="AJ103" s="4" t="str">
        <f t="shared" si="75"/>
        <v/>
      </c>
      <c r="AK103" s="2" t="str">
        <f t="shared" si="76"/>
        <v/>
      </c>
      <c r="AL103" s="4" t="str">
        <f t="shared" si="77"/>
        <v/>
      </c>
      <c r="AM103" s="4" t="str">
        <f t="shared" si="78"/>
        <v/>
      </c>
      <c r="AN103" s="2" t="str">
        <f t="shared" si="79"/>
        <v/>
      </c>
    </row>
    <row r="104" spans="1:40" x14ac:dyDescent="0.25">
      <c r="A104" s="7" t="str">
        <f t="shared" si="43"/>
        <v>Zoo.txt</v>
      </c>
      <c r="B104" s="4">
        <f t="shared" si="44"/>
        <v>0.9375</v>
      </c>
      <c r="C104" s="4">
        <f t="shared" si="45"/>
        <v>0.88235294117647056</v>
      </c>
      <c r="D104" s="2">
        <f t="shared" si="46"/>
        <v>0.90909090909090906</v>
      </c>
      <c r="E104" s="4">
        <f t="shared" si="47"/>
        <v>0.78947368421052633</v>
      </c>
      <c r="F104" s="4">
        <f t="shared" si="48"/>
        <v>1</v>
      </c>
      <c r="G104" s="2">
        <f t="shared" si="49"/>
        <v>0.88235294117647056</v>
      </c>
      <c r="H104" s="4" t="str">
        <f>IF(OR(ISBLANK(H51),ISBLANK(H52), ISBLANK(J51)), "", IF(H51+H52&gt;0, H51/(H51+H52), 0))</f>
        <v/>
      </c>
      <c r="I104" s="4" t="str">
        <f>IF(OR(ISBLANK(H51),ISBLANK(H52), ISBLANK(J51)), "", IF(H51+J51&gt;0, H51/(H51+J51), 0))</f>
        <v/>
      </c>
      <c r="J104" s="2" t="str">
        <f>IF(OR(ISBLANK(H51),ISBLANK(H52), ISBLANK(J51), H51+H52+J51=0), "", (2*H51)/(2*H51+H52+J51))</f>
        <v/>
      </c>
      <c r="K104" s="4">
        <f t="shared" si="50"/>
        <v>1</v>
      </c>
      <c r="L104" s="4">
        <f t="shared" si="51"/>
        <v>1</v>
      </c>
      <c r="M104" s="2">
        <f t="shared" si="52"/>
        <v>1</v>
      </c>
      <c r="N104" s="4">
        <f t="shared" si="53"/>
        <v>0.2</v>
      </c>
      <c r="O104" s="4">
        <f t="shared" si="54"/>
        <v>1</v>
      </c>
      <c r="P104" s="2">
        <f t="shared" si="55"/>
        <v>0.33333333333333331</v>
      </c>
      <c r="Q104" s="4">
        <f t="shared" si="56"/>
        <v>0.75</v>
      </c>
      <c r="R104" s="4">
        <f t="shared" si="57"/>
        <v>1</v>
      </c>
      <c r="S104" s="2">
        <f t="shared" si="58"/>
        <v>0.8571428571428571</v>
      </c>
      <c r="T104" s="4">
        <f t="shared" si="59"/>
        <v>1</v>
      </c>
      <c r="U104" s="4">
        <f t="shared" si="60"/>
        <v>1</v>
      </c>
      <c r="V104" s="2">
        <f t="shared" si="61"/>
        <v>1</v>
      </c>
      <c r="W104" s="4">
        <f t="shared" si="62"/>
        <v>1</v>
      </c>
      <c r="X104" s="4">
        <f t="shared" si="63"/>
        <v>1</v>
      </c>
      <c r="Y104" s="2">
        <f t="shared" si="64"/>
        <v>1</v>
      </c>
      <c r="Z104" s="4">
        <f t="shared" si="65"/>
        <v>0.66666666666666663</v>
      </c>
      <c r="AA104" s="4">
        <f t="shared" si="66"/>
        <v>0.66666666666666663</v>
      </c>
      <c r="AB104" s="2">
        <f t="shared" si="67"/>
        <v>0.66666666666666663</v>
      </c>
      <c r="AC104" s="4">
        <f t="shared" si="68"/>
        <v>1</v>
      </c>
      <c r="AD104" s="4">
        <f t="shared" si="69"/>
        <v>1</v>
      </c>
      <c r="AE104" s="3">
        <f t="shared" si="70"/>
        <v>1</v>
      </c>
      <c r="AF104" s="4">
        <f t="shared" si="71"/>
        <v>1</v>
      </c>
      <c r="AG104" s="4">
        <f t="shared" si="72"/>
        <v>1</v>
      </c>
      <c r="AH104" s="2">
        <f t="shared" si="73"/>
        <v>1</v>
      </c>
      <c r="AI104" s="4">
        <f t="shared" si="74"/>
        <v>1</v>
      </c>
      <c r="AJ104" s="4">
        <f t="shared" si="75"/>
        <v>0.66666666666666663</v>
      </c>
      <c r="AK104" s="2">
        <f t="shared" si="76"/>
        <v>0.8</v>
      </c>
      <c r="AL104" s="4">
        <f t="shared" si="77"/>
        <v>1</v>
      </c>
      <c r="AM104" s="4">
        <f t="shared" si="78"/>
        <v>1</v>
      </c>
      <c r="AN104" s="2">
        <f t="shared" si="79"/>
        <v>1</v>
      </c>
    </row>
    <row r="105" spans="1:40" ht="20" thickBot="1" x14ac:dyDescent="0.3">
      <c r="A105" s="7"/>
    </row>
    <row r="106" spans="1:40" s="15" customFormat="1" ht="21" thickTop="1" thickBot="1" x14ac:dyDescent="0.3">
      <c r="A106" s="14" t="s">
        <v>69</v>
      </c>
      <c r="AN106" s="25"/>
    </row>
    <row r="107" spans="1:40" ht="20" thickTop="1" x14ac:dyDescent="0.25">
      <c r="A107" s="16" t="s">
        <v>72</v>
      </c>
      <c r="B107" s="4">
        <f t="shared" ref="B107:AN107" si="83">SUM(B3:B51)</f>
        <v>256</v>
      </c>
      <c r="C107" s="4">
        <f t="shared" si="83"/>
        <v>27</v>
      </c>
      <c r="D107" s="4">
        <f t="shared" si="83"/>
        <v>23</v>
      </c>
      <c r="E107" s="4">
        <f t="shared" si="83"/>
        <v>241</v>
      </c>
      <c r="F107" s="4">
        <f t="shared" si="83"/>
        <v>27</v>
      </c>
      <c r="G107" s="4">
        <f t="shared" si="83"/>
        <v>18</v>
      </c>
      <c r="H107" s="4">
        <f t="shared" si="83"/>
        <v>399</v>
      </c>
      <c r="I107" s="4">
        <f t="shared" si="83"/>
        <v>16</v>
      </c>
      <c r="J107" s="4">
        <f t="shared" si="83"/>
        <v>107</v>
      </c>
      <c r="K107" s="4">
        <f t="shared" si="83"/>
        <v>64</v>
      </c>
      <c r="L107" s="4">
        <f t="shared" si="83"/>
        <v>0</v>
      </c>
      <c r="M107" s="4">
        <f t="shared" si="83"/>
        <v>6</v>
      </c>
      <c r="N107" s="4">
        <f t="shared" si="83"/>
        <v>24</v>
      </c>
      <c r="O107" s="4">
        <f t="shared" si="83"/>
        <v>9</v>
      </c>
      <c r="P107" s="4">
        <f t="shared" si="83"/>
        <v>10</v>
      </c>
      <c r="Q107" s="4">
        <f t="shared" si="83"/>
        <v>44</v>
      </c>
      <c r="R107" s="4">
        <f t="shared" si="83"/>
        <v>3</v>
      </c>
      <c r="S107" s="4">
        <f t="shared" si="83"/>
        <v>18</v>
      </c>
      <c r="T107" s="4">
        <f t="shared" si="83"/>
        <v>35</v>
      </c>
      <c r="U107" s="4">
        <f t="shared" si="83"/>
        <v>1</v>
      </c>
      <c r="V107" s="4">
        <f t="shared" si="83"/>
        <v>0</v>
      </c>
      <c r="W107" s="4">
        <f t="shared" si="83"/>
        <v>43</v>
      </c>
      <c r="X107" s="4">
        <f t="shared" si="83"/>
        <v>3</v>
      </c>
      <c r="Y107" s="4">
        <f t="shared" si="83"/>
        <v>10</v>
      </c>
      <c r="Z107" s="4">
        <f t="shared" si="83"/>
        <v>18</v>
      </c>
      <c r="AA107" s="4">
        <f t="shared" si="83"/>
        <v>9</v>
      </c>
      <c r="AB107" s="4">
        <f t="shared" si="83"/>
        <v>13</v>
      </c>
      <c r="AC107" s="4">
        <f t="shared" si="83"/>
        <v>26</v>
      </c>
      <c r="AD107" s="4">
        <f t="shared" si="83"/>
        <v>0</v>
      </c>
      <c r="AE107" s="3">
        <f t="shared" si="83"/>
        <v>4</v>
      </c>
      <c r="AF107" s="4">
        <f t="shared" si="83"/>
        <v>44</v>
      </c>
      <c r="AG107" s="4">
        <f t="shared" si="83"/>
        <v>0</v>
      </c>
      <c r="AH107" s="4">
        <f t="shared" si="83"/>
        <v>22</v>
      </c>
      <c r="AI107" s="4">
        <f t="shared" si="83"/>
        <v>32</v>
      </c>
      <c r="AJ107" s="4">
        <f t="shared" si="83"/>
        <v>0</v>
      </c>
      <c r="AK107" s="4">
        <f t="shared" si="83"/>
        <v>13</v>
      </c>
      <c r="AL107" s="4">
        <f t="shared" si="83"/>
        <v>64</v>
      </c>
      <c r="AM107" s="4">
        <f t="shared" si="83"/>
        <v>2</v>
      </c>
      <c r="AN107" s="2">
        <f t="shared" si="83"/>
        <v>38</v>
      </c>
    </row>
    <row r="108" spans="1:40" x14ac:dyDescent="0.25">
      <c r="A108" s="16" t="s">
        <v>68</v>
      </c>
      <c r="C108" s="4">
        <f>SUM(B3:D51)</f>
        <v>306</v>
      </c>
      <c r="F108" s="4">
        <f>SUM(E3:G51)</f>
        <v>286</v>
      </c>
      <c r="I108" s="4">
        <f>SUM(H3:J51)</f>
        <v>522</v>
      </c>
      <c r="L108" s="4">
        <f>SUM(K3:M51)</f>
        <v>70</v>
      </c>
      <c r="O108" s="4">
        <f>SUM(N3:P51)</f>
        <v>43</v>
      </c>
      <c r="R108" s="4">
        <f>SUM(Q3:S51)</f>
        <v>65</v>
      </c>
      <c r="U108" s="4">
        <f>SUM(T3:V51)</f>
        <v>36</v>
      </c>
      <c r="X108" s="4">
        <f>SUM(W3:Y51)</f>
        <v>56</v>
      </c>
      <c r="AA108" s="4">
        <f>SUM(Z3:AB51)</f>
        <v>40</v>
      </c>
      <c r="AD108" s="4">
        <f>SUM(AC3:AE51)</f>
        <v>30</v>
      </c>
      <c r="AG108" s="4">
        <f>SUM(AF3:AH51)</f>
        <v>66</v>
      </c>
      <c r="AJ108" s="4">
        <f>SUM(AI3:AK51)</f>
        <v>45</v>
      </c>
      <c r="AM108" s="4">
        <f>SUM(AL3:AN51)</f>
        <v>104</v>
      </c>
    </row>
    <row r="110" spans="1:40" s="22" customFormat="1" x14ac:dyDescent="0.25">
      <c r="A110" s="18" t="s">
        <v>66</v>
      </c>
      <c r="B110" s="19"/>
      <c r="C110" s="19">
        <f>(B107/(B107+C107))</f>
        <v>0.90459363957597172</v>
      </c>
      <c r="D110" s="20"/>
      <c r="E110" s="19"/>
      <c r="F110" s="19">
        <f>(E107/(E107+F107))</f>
        <v>0.89925373134328357</v>
      </c>
      <c r="G110" s="20"/>
      <c r="H110" s="19"/>
      <c r="I110" s="19">
        <f>(H107/(H107+I107))</f>
        <v>0.96144578313253015</v>
      </c>
      <c r="J110" s="20"/>
      <c r="K110" s="19"/>
      <c r="L110" s="19">
        <f>(K107/(K107+L107))</f>
        <v>1</v>
      </c>
      <c r="M110" s="20"/>
      <c r="N110" s="19"/>
      <c r="O110" s="19">
        <f>(N107/(N107+O107))</f>
        <v>0.72727272727272729</v>
      </c>
      <c r="P110" s="20"/>
      <c r="Q110" s="19"/>
      <c r="R110" s="19">
        <f>(Q107/(Q107+R107))</f>
        <v>0.93617021276595747</v>
      </c>
      <c r="S110" s="20"/>
      <c r="T110" s="19"/>
      <c r="U110" s="19">
        <f>(T107/(T107+U107))</f>
        <v>0.97222222222222221</v>
      </c>
      <c r="V110" s="20"/>
      <c r="W110" s="19"/>
      <c r="X110" s="19">
        <f>(W107/(W107+X107))</f>
        <v>0.93478260869565222</v>
      </c>
      <c r="Y110" s="20"/>
      <c r="Z110" s="19"/>
      <c r="AA110" s="19">
        <f>(Z107/(Z107+AA107))</f>
        <v>0.66666666666666663</v>
      </c>
      <c r="AB110" s="20"/>
      <c r="AC110" s="19"/>
      <c r="AD110" s="19">
        <f>(AC107/(AC107+AD107))</f>
        <v>1</v>
      </c>
      <c r="AE110" s="21"/>
      <c r="AF110" s="19"/>
      <c r="AG110" s="19">
        <f>(AF107/(AF107+AG107))</f>
        <v>1</v>
      </c>
      <c r="AH110" s="20"/>
      <c r="AI110" s="19"/>
      <c r="AJ110" s="19">
        <f>(AI107/(AI107+AJ107))</f>
        <v>1</v>
      </c>
      <c r="AK110" s="20"/>
      <c r="AL110" s="19"/>
      <c r="AM110" s="19">
        <f>(AL107/(AL107+AM107))</f>
        <v>0.96969696969696972</v>
      </c>
      <c r="AN110" s="20"/>
    </row>
    <row r="111" spans="1:40" s="22" customFormat="1" x14ac:dyDescent="0.25">
      <c r="A111" s="18" t="s">
        <v>67</v>
      </c>
      <c r="B111" s="19"/>
      <c r="C111" s="19">
        <f>(B107/(B107+D107))</f>
        <v>0.91756272401433692</v>
      </c>
      <c r="D111" s="20"/>
      <c r="E111" s="19"/>
      <c r="F111" s="19">
        <f>(E107/(E107+G107))</f>
        <v>0.93050193050193053</v>
      </c>
      <c r="G111" s="20"/>
      <c r="H111" s="19"/>
      <c r="I111" s="19">
        <f>(H107/(H107+J107))</f>
        <v>0.78853754940711462</v>
      </c>
      <c r="J111" s="20"/>
      <c r="K111" s="19"/>
      <c r="L111" s="19">
        <f>(K107/(K107+M107))</f>
        <v>0.91428571428571426</v>
      </c>
      <c r="M111" s="20"/>
      <c r="N111" s="19"/>
      <c r="O111" s="19">
        <f>(N107/(N107+P107))</f>
        <v>0.70588235294117652</v>
      </c>
      <c r="P111" s="20"/>
      <c r="Q111" s="19"/>
      <c r="R111" s="19">
        <f>(Q107/(Q107+S107))</f>
        <v>0.70967741935483875</v>
      </c>
      <c r="S111" s="20"/>
      <c r="T111" s="19"/>
      <c r="U111" s="19">
        <f>(T107/(T107+V107))</f>
        <v>1</v>
      </c>
      <c r="V111" s="20"/>
      <c r="W111" s="19"/>
      <c r="X111" s="19">
        <f>(W107/(W107+Y107))</f>
        <v>0.81132075471698117</v>
      </c>
      <c r="Y111" s="20"/>
      <c r="Z111" s="19"/>
      <c r="AA111" s="19">
        <f>(Z107/(Z107+AB107))</f>
        <v>0.58064516129032262</v>
      </c>
      <c r="AB111" s="20"/>
      <c r="AC111" s="19"/>
      <c r="AD111" s="19">
        <f>(AC107/(AC107+AE107))</f>
        <v>0.8666666666666667</v>
      </c>
      <c r="AE111" s="21"/>
      <c r="AF111" s="19"/>
      <c r="AG111" s="19">
        <f>(AF107/(AF107+AH107))</f>
        <v>0.66666666666666663</v>
      </c>
      <c r="AH111" s="20"/>
      <c r="AI111" s="19"/>
      <c r="AJ111" s="19">
        <f>(AI107/(AI107+AK107))</f>
        <v>0.71111111111111114</v>
      </c>
      <c r="AK111" s="20"/>
      <c r="AL111" s="19"/>
      <c r="AM111" s="19">
        <f>(AL107/(AL107+AN107))</f>
        <v>0.62745098039215685</v>
      </c>
      <c r="AN111" s="20"/>
    </row>
    <row r="112" spans="1:40" s="22" customFormat="1" x14ac:dyDescent="0.25">
      <c r="A112" s="18" t="s">
        <v>71</v>
      </c>
      <c r="B112" s="19"/>
      <c r="C112" s="19">
        <f>(2*B107)/(2*B107+C107+D107)</f>
        <v>0.91103202846975084</v>
      </c>
      <c r="D112" s="20"/>
      <c r="E112" s="19"/>
      <c r="F112" s="19">
        <f>(2*E107)/(2*E107+F107+G107)</f>
        <v>0.91461100569259957</v>
      </c>
      <c r="G112" s="20"/>
      <c r="H112" s="19"/>
      <c r="I112" s="19">
        <f>(2*H107)/(2*H107+I107+J107)</f>
        <v>0.86644951140065152</v>
      </c>
      <c r="J112" s="20"/>
      <c r="K112" s="19"/>
      <c r="L112" s="19">
        <f>(2*K107)/(2*K107+L107+M107)</f>
        <v>0.95522388059701491</v>
      </c>
      <c r="M112" s="20"/>
      <c r="N112" s="19"/>
      <c r="O112" s="19">
        <f>(2*N107)/(2*N107+O107+P107)</f>
        <v>0.71641791044776115</v>
      </c>
      <c r="P112" s="20"/>
      <c r="Q112" s="19"/>
      <c r="R112" s="19">
        <f>(2*Q107)/(2*Q107+R107+S107)</f>
        <v>0.80733944954128445</v>
      </c>
      <c r="S112" s="20"/>
      <c r="T112" s="19"/>
      <c r="U112" s="19">
        <f>(2*T107)/(2*T107+U107+V107)</f>
        <v>0.9859154929577465</v>
      </c>
      <c r="V112" s="20"/>
      <c r="W112" s="19"/>
      <c r="X112" s="19">
        <f>(2*W107)/(2*W107+X107+Y107)</f>
        <v>0.86868686868686873</v>
      </c>
      <c r="Y112" s="20"/>
      <c r="Z112" s="19"/>
      <c r="AA112" s="19">
        <f>(2*Z107)/(2*Z107+AA107+AB107)</f>
        <v>0.62068965517241381</v>
      </c>
      <c r="AB112" s="20"/>
      <c r="AC112" s="19"/>
      <c r="AD112" s="19">
        <f>(2*AC107)/(2*AC107+AD107+AE107)</f>
        <v>0.9285714285714286</v>
      </c>
      <c r="AE112" s="21"/>
      <c r="AF112" s="19"/>
      <c r="AG112" s="19">
        <f>(2*AF107)/(2*AF107+AG107+AH107)</f>
        <v>0.8</v>
      </c>
      <c r="AH112" s="20"/>
      <c r="AI112" s="19"/>
      <c r="AJ112" s="19">
        <f>(2*AI107)/(2*AI107+AJ107+AK107)</f>
        <v>0.83116883116883122</v>
      </c>
      <c r="AK112" s="20"/>
      <c r="AL112" s="19"/>
      <c r="AM112" s="19">
        <f>(2*AL107)/(2*AL107+AM107+AN107)</f>
        <v>0.76190476190476186</v>
      </c>
      <c r="AN112" s="20"/>
    </row>
    <row r="114" spans="1:39" x14ac:dyDescent="0.25">
      <c r="A114" s="16" t="s">
        <v>79</v>
      </c>
      <c r="C114" s="4">
        <f>ROUND(C110, 2)</f>
        <v>0.9</v>
      </c>
      <c r="F114" s="4">
        <f t="shared" ref="F114:AD116" si="84">ROUND(F110, 2)</f>
        <v>0.9</v>
      </c>
      <c r="I114" s="4">
        <f t="shared" ref="I114" si="85">ROUND(I110, 2)</f>
        <v>0.96</v>
      </c>
      <c r="L114" s="4">
        <f t="shared" ref="L114" si="86">ROUND(L110, 2)</f>
        <v>1</v>
      </c>
      <c r="O114" s="4">
        <f t="shared" ref="O114" si="87">ROUND(O110, 2)</f>
        <v>0.73</v>
      </c>
      <c r="R114" s="4">
        <f t="shared" ref="R114" si="88">ROUND(R110, 2)</f>
        <v>0.94</v>
      </c>
      <c r="U114" s="4">
        <f t="shared" ref="U114" si="89">ROUND(U110, 2)</f>
        <v>0.97</v>
      </c>
      <c r="X114" s="4">
        <f t="shared" ref="X114" si="90">ROUND(X110, 2)</f>
        <v>0.93</v>
      </c>
      <c r="AA114" s="4">
        <f t="shared" ref="AA114" si="91">ROUND(AA110, 2)</f>
        <v>0.67</v>
      </c>
      <c r="AD114" s="4">
        <f t="shared" ref="AD114" si="92">ROUND(AD110, 2)</f>
        <v>1</v>
      </c>
      <c r="AG114" s="4">
        <f>ROUND(AG110, 2)</f>
        <v>1</v>
      </c>
      <c r="AJ114" s="4">
        <f>ROUND(AJ110, 2)</f>
        <v>1</v>
      </c>
      <c r="AM114" s="4">
        <f>ROUND(AM110, 2)</f>
        <v>0.97</v>
      </c>
    </row>
    <row r="115" spans="1:39" x14ac:dyDescent="0.25">
      <c r="A115" s="16" t="s">
        <v>80</v>
      </c>
      <c r="C115" s="4">
        <f t="shared" ref="C115:C116" si="93">ROUND(C111, 2)</f>
        <v>0.92</v>
      </c>
      <c r="F115" s="4">
        <f t="shared" si="84"/>
        <v>0.93</v>
      </c>
      <c r="I115" s="4">
        <f t="shared" si="84"/>
        <v>0.79</v>
      </c>
      <c r="L115" s="4">
        <f t="shared" si="84"/>
        <v>0.91</v>
      </c>
      <c r="O115" s="4">
        <f t="shared" si="84"/>
        <v>0.71</v>
      </c>
      <c r="R115" s="4">
        <f t="shared" si="84"/>
        <v>0.71</v>
      </c>
      <c r="U115" s="4">
        <f t="shared" si="84"/>
        <v>1</v>
      </c>
      <c r="X115" s="4">
        <f t="shared" si="84"/>
        <v>0.81</v>
      </c>
      <c r="AA115" s="4">
        <f t="shared" si="84"/>
        <v>0.57999999999999996</v>
      </c>
      <c r="AD115" s="4">
        <f t="shared" si="84"/>
        <v>0.87</v>
      </c>
      <c r="AG115" s="4">
        <f>ROUND(AG111, 2)</f>
        <v>0.67</v>
      </c>
      <c r="AJ115" s="4">
        <f>ROUND(AJ111, 2)</f>
        <v>0.71</v>
      </c>
      <c r="AM115" s="4">
        <f>ROUND(AM111, 2)</f>
        <v>0.63</v>
      </c>
    </row>
    <row r="116" spans="1:39" x14ac:dyDescent="0.25">
      <c r="A116" s="16" t="s">
        <v>81</v>
      </c>
      <c r="C116" s="4">
        <f t="shared" si="93"/>
        <v>0.91</v>
      </c>
      <c r="F116" s="4">
        <f t="shared" si="84"/>
        <v>0.91</v>
      </c>
      <c r="I116" s="4">
        <f t="shared" si="84"/>
        <v>0.87</v>
      </c>
      <c r="L116" s="4">
        <f t="shared" si="84"/>
        <v>0.96</v>
      </c>
      <c r="O116" s="4">
        <f t="shared" si="84"/>
        <v>0.72</v>
      </c>
      <c r="R116" s="4">
        <f t="shared" si="84"/>
        <v>0.81</v>
      </c>
      <c r="U116" s="4">
        <f t="shared" si="84"/>
        <v>0.99</v>
      </c>
      <c r="X116" s="4">
        <f t="shared" si="84"/>
        <v>0.87</v>
      </c>
      <c r="AA116" s="4">
        <f t="shared" si="84"/>
        <v>0.62</v>
      </c>
      <c r="AD116" s="4">
        <f t="shared" si="84"/>
        <v>0.93</v>
      </c>
      <c r="AG116" s="4">
        <f>ROUND(AG112, 2)</f>
        <v>0.8</v>
      </c>
      <c r="AJ116" s="4">
        <f>ROUND(AJ112, 2)</f>
        <v>0.83</v>
      </c>
      <c r="AM116" s="4">
        <f>ROUND(AM112, 2)</f>
        <v>0.76</v>
      </c>
    </row>
    <row r="118" spans="1:39" x14ac:dyDescent="0.25">
      <c r="A118" s="18" t="s">
        <v>82</v>
      </c>
      <c r="B118" s="19"/>
      <c r="C118" s="19">
        <f>SUMPRODUCT(C110:AM110,C108:AM108)/SUM(C108:AM108)</f>
        <v>0.93100880070355296</v>
      </c>
    </row>
    <row r="119" spans="1:39" x14ac:dyDescent="0.25">
      <c r="A119" s="18" t="s">
        <v>83</v>
      </c>
      <c r="B119" s="19"/>
      <c r="C119" s="19">
        <f>SUMPRODUCT(C111:AM111,C108:AM108)/SUM(C108:AM108)</f>
        <v>0.82139663904945259</v>
      </c>
    </row>
    <row r="120" spans="1:39" x14ac:dyDescent="0.25">
      <c r="A120" s="18" t="s">
        <v>84</v>
      </c>
      <c r="B120" s="19"/>
      <c r="C120" s="19">
        <f>SUMPRODUCT(C112:AM112,C108:AM108)/SUM(C108:AM108)</f>
        <v>0.8682173417614566</v>
      </c>
    </row>
    <row r="121" spans="1:39" x14ac:dyDescent="0.25">
      <c r="A121" s="18" t="s">
        <v>85</v>
      </c>
      <c r="B121" s="19"/>
      <c r="C121" s="19">
        <f>SUM(C108:AM108)</f>
        <v>1669</v>
      </c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Felix Dörrschuck</cp:lastModifiedBy>
  <dcterms:created xsi:type="dcterms:W3CDTF">2021-11-27T07:44:49Z</dcterms:created>
  <dcterms:modified xsi:type="dcterms:W3CDTF">2022-01-06T16:42:17Z</dcterms:modified>
</cp:coreProperties>
</file>