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hen\Downloads\"/>
    </mc:Choice>
  </mc:AlternateContent>
  <xr:revisionPtr revIDLastSave="0" documentId="13_ncr:1_{D0CBC1AD-24CE-4E79-801F-E1ABBBE837BD}" xr6:coauthVersionLast="45" xr6:coauthVersionMax="45" xr10:uidLastSave="{00000000-0000-0000-0000-000000000000}"/>
  <bookViews>
    <workbookView xWindow="-108" yWindow="-108" windowWidth="30936" windowHeight="16896" xr2:uid="{DB8BD75F-13EE-4110-8F89-58668A2AD1F1}"/>
  </bookViews>
  <sheets>
    <sheet name="ruleToJSON" sheetId="1" r:id="rId1"/>
    <sheet name="false_feedback" sheetId="4" r:id="rId2"/>
    <sheet name="Sheet3"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 i="1" l="1"/>
  <c r="U2" i="1"/>
  <c r="T3" i="1" l="1"/>
  <c r="E8" i="1"/>
  <c r="G4" i="4" l="1"/>
  <c r="G3" i="4"/>
  <c r="G2" i="4"/>
  <c r="T2" i="1" l="1"/>
</calcChain>
</file>

<file path=xl/sharedStrings.xml><?xml version="1.0" encoding="utf-8"?>
<sst xmlns="http://schemas.openxmlformats.org/spreadsheetml/2006/main" count="74" uniqueCount="62">
  <si>
    <t>Severity</t>
  </si>
  <si>
    <t>SearchCondition1</t>
  </si>
  <si>
    <t>SearchCondition1_Decision</t>
  </si>
  <si>
    <t>SearchCondition2</t>
  </si>
  <si>
    <t>SearchCondition3</t>
  </si>
  <si>
    <t>SearchCondition2_Decision</t>
  </si>
  <si>
    <t>Rule Message</t>
  </si>
  <si>
    <t>Correction</t>
  </si>
  <si>
    <t>Positive Example 1</t>
  </si>
  <si>
    <t>Negative Example 1</t>
  </si>
  <si>
    <t>Positive Example 2</t>
  </si>
  <si>
    <t>Negative Example 2</t>
  </si>
  <si>
    <t>Reference Link</t>
  </si>
  <si>
    <t>1-Critical</t>
  </si>
  <si>
    <t>2-High</t>
  </si>
  <si>
    <t>3-Medium</t>
  </si>
  <si>
    <t>4-Low</t>
  </si>
  <si>
    <t>Decision</t>
  </si>
  <si>
    <t>Found</t>
  </si>
  <si>
    <t>Not Found</t>
  </si>
  <si>
    <t>SearchCondition3_Decision</t>
  </si>
  <si>
    <t>ID</t>
  </si>
  <si>
    <t>Owner</t>
  </si>
  <si>
    <t>蒋晨</t>
  </si>
  <si>
    <t>&lt;With&gt;</t>
  </si>
  <si>
    <t>Don't start a sentence with "With". Rewrite it in a different way.</t>
  </si>
  <si>
    <t>2"332</t>
  </si>
  <si>
    <t>VPC</t>
  </si>
  <si>
    <t>Pos"Exp2</t>
  </si>
  <si>
    <t>Neg"Exp2</t>
  </si>
  <si>
    <t>With "Windows Hello, your efficiency is improved.</t>
  </si>
  <si>
    <t>Window"s Hello enables you to improve efficiency.</t>
  </si>
  <si>
    <t>a</t>
  </si>
  <si>
    <t>曾维坤</t>
  </si>
  <si>
    <t>&lt;that appears&gt;</t>
  </si>
  <si>
    <t>&lt;the [!,.！，。^13]@ dialog box that appears&gt;</t>
  </si>
  <si>
    <t>Do not use "that appears" if the name of the dialog box is clear.</t>
  </si>
  <si>
    <t>Remove "that appears"</t>
  </si>
  <si>
    <t>In the Create Migration Task dialog box, set the migration task parameters.</t>
  </si>
  <si>
    <t>In the Create Migration Task dialog box that appears, set the migration task parameters.</t>
  </si>
  <si>
    <t>In the dialog box that appears, set the required parameters.</t>
  </si>
  <si>
    <t>status</t>
  </si>
  <si>
    <t>Enable</t>
  </si>
  <si>
    <t>Disable</t>
  </si>
  <si>
    <t>Product Applied</t>
  </si>
  <si>
    <t>Perspective</t>
  </si>
  <si>
    <t>﻿check_date</t>
  </si>
  <si>
    <t>sentence</t>
  </si>
  <si>
    <t>Rule_ID</t>
  </si>
  <si>
    <t>处理结果</t>
  </si>
  <si>
    <t>处理结果说明</t>
  </si>
  <si>
    <t>处理人</t>
  </si>
  <si>
    <t>In the upper-right corner of the page, click Adjust full migration rate.</t>
  </si>
  <si>
    <t>修正规则</t>
  </si>
  <si>
    <t>已修改正则，排除了of...page的情况</t>
  </si>
  <si>
    <t>温楷</t>
  </si>
  <si>
    <t>NAS uses customer master keys (CMKs) to encrypt file systems and envelope encryption.</t>
  </si>
  <si>
    <t>已修改正则，报错条件限定为master node</t>
  </si>
  <si>
    <t>Select the region where the target file system resides from the Region drop-down list.</t>
  </si>
  <si>
    <t>已修改正则，排除前面出现find和select的情况</t>
  </si>
  <si>
    <t>SQL</t>
  </si>
  <si>
    <t>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</si>
</sst>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color rgb="FF000000"/>
      <name val="等线"/>
      <charset val="134"/>
    </font>
    <font>
      <sz val="11"/>
      <color rgb="FF000000"/>
      <name val="等线"/>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quotePrefix="1"/>
    <xf numFmtId="0" fontId="0" fillId="2" borderId="0" xfId="0" applyFill="1"/>
    <xf numFmtId="0" fontId="2" fillId="0" borderId="0" xfId="0" applyFont="1"/>
    <xf numFmtId="0" fontId="3" fillId="0" borderId="0" xfId="0" applyFont="1"/>
    <xf numFmtId="0" fontId="0" fillId="0" borderId="0" xfId="0" applyFill="1"/>
    <xf numFmtId="0" fontId="4" fillId="0" borderId="0" xfId="0" applyFont="1"/>
    <xf numFmtId="22"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7F5A-2AC6-4D1B-A472-54384BD6F2B4}">
  <dimension ref="A1:U8"/>
  <sheetViews>
    <sheetView tabSelected="1" topLeftCell="O1" workbookViewId="0">
      <selection activeCell="T9" sqref="T9"/>
    </sheetView>
  </sheetViews>
  <sheetFormatPr defaultRowHeight="14.4" x14ac:dyDescent="0.3"/>
  <cols>
    <col min="1" max="1" width="7.88671875" customWidth="1"/>
    <col min="2" max="2" width="6.44140625" bestFit="1" customWidth="1"/>
    <col min="3" max="3" width="10.6640625" bestFit="1" customWidth="1"/>
    <col min="4" max="4" width="9.33203125" bestFit="1" customWidth="1"/>
    <col min="5" max="5" width="17.6640625" customWidth="1"/>
    <col min="6" max="6" width="19.109375" customWidth="1"/>
    <col min="7" max="7" width="16" bestFit="1" customWidth="1"/>
    <col min="8" max="8" width="9.6640625" customWidth="1"/>
    <col min="9" max="9" width="16" bestFit="1" customWidth="1"/>
    <col min="10" max="10" width="18.5546875" customWidth="1"/>
    <col min="11" max="11" width="16.77734375" customWidth="1"/>
    <col min="12" max="12" width="9.6640625" bestFit="1" customWidth="1"/>
    <col min="13" max="13" width="10.33203125" bestFit="1" customWidth="1"/>
    <col min="14" max="14" width="16.21875" bestFit="1" customWidth="1"/>
    <col min="15" max="15" width="17.21875" bestFit="1" customWidth="1"/>
    <col min="16" max="16" width="16.21875" bestFit="1" customWidth="1"/>
    <col min="17" max="17" width="17.21875" bestFit="1" customWidth="1"/>
    <col min="18" max="18" width="13.109375" bestFit="1" customWidth="1"/>
  </cols>
  <sheetData>
    <row r="1" spans="1:21" s="1" customFormat="1" x14ac:dyDescent="0.3">
      <c r="A1" s="4" t="s">
        <v>21</v>
      </c>
      <c r="B1" s="4" t="s">
        <v>22</v>
      </c>
      <c r="C1" s="4" t="s">
        <v>45</v>
      </c>
      <c r="D1" s="4" t="s">
        <v>0</v>
      </c>
      <c r="E1" s="4" t="s">
        <v>1</v>
      </c>
      <c r="F1" s="4" t="s">
        <v>2</v>
      </c>
      <c r="G1" s="1" t="s">
        <v>3</v>
      </c>
      <c r="H1" s="1" t="s">
        <v>5</v>
      </c>
      <c r="I1" s="1" t="s">
        <v>4</v>
      </c>
      <c r="J1" s="1" t="s">
        <v>20</v>
      </c>
      <c r="K1" s="4" t="s">
        <v>6</v>
      </c>
      <c r="L1" s="5" t="s">
        <v>7</v>
      </c>
      <c r="M1" s="1" t="s">
        <v>44</v>
      </c>
      <c r="N1" s="1" t="s">
        <v>8</v>
      </c>
      <c r="O1" s="1" t="s">
        <v>9</v>
      </c>
      <c r="P1" s="1" t="s">
        <v>10</v>
      </c>
      <c r="Q1" s="1" t="s">
        <v>11</v>
      </c>
      <c r="R1" s="1" t="s">
        <v>12</v>
      </c>
      <c r="S1" s="1" t="s">
        <v>41</v>
      </c>
      <c r="T1" s="1" t="s">
        <v>61</v>
      </c>
      <c r="U1" s="1" t="s">
        <v>60</v>
      </c>
    </row>
    <row r="2" spans="1:21" x14ac:dyDescent="0.3">
      <c r="A2">
        <v>1</v>
      </c>
      <c r="B2" t="s">
        <v>33</v>
      </c>
      <c r="D2" t="s">
        <v>15</v>
      </c>
      <c r="E2" s="2" t="s">
        <v>34</v>
      </c>
      <c r="F2" t="s">
        <v>18</v>
      </c>
      <c r="G2" t="s">
        <v>35</v>
      </c>
      <c r="H2" t="s">
        <v>18</v>
      </c>
      <c r="K2" t="s">
        <v>36</v>
      </c>
      <c r="L2" t="s">
        <v>37</v>
      </c>
      <c r="N2" t="s">
        <v>38</v>
      </c>
      <c r="O2" t="s">
        <v>39</v>
      </c>
      <c r="P2" t="s">
        <v>40</v>
      </c>
      <c r="S2" s="6" t="s">
        <v>42</v>
      </c>
      <c r="T2" s="3" t="str">
        <f>_xlfn.CONCAT(
_xlfn.CONCAT(IF(OR(A2=1,A2="1"),"{",","),"""rule",A2,""":{"),
IF(C2="","",_xlfn.CONCAT(",","""perspectiveApplied"":""",SUBSTITUTE(C2,"""","\"""),"""")),
_xlfn.CONCAT("""severity"":",,_xlfn.IFS(D2="1-Critical","1",D2="2-High","2",D2="3-Medium","3",D2="4-Low","4")),
_xlfn.CONCAT(",","""searchConditions"":[{""condition"":""",SUBSTITUTE(SUBSTITUTE(SUBSTITUTE(SUBSTITUTE(E2,"\\","\####"),"\","\\"),"####","\"),"""","\"""),""",""decision"":""",_xlfn.IFS(F2="Found","true",F2="Not Found","false"),"""}"),
IF(G2="","",_xlfn.CONCAT(",{""condition"":""",SUBSTITUTE(SUBSTITUTE(SUBSTITUTE(SUBSTITUTE(G2,"\\","\####"),"\","\\"),"####","\"),"""","\"""),""",""decision"":""",_xlfn.IFS(H2="Found","true",H2="Not Found","false"),"""}")),
IF(I2="","",_xlfn.CONCAT(",{""condition"":""",SUBSTITUTE(SUBSTITUTE(SUBSTITUTE(SUBSTITUTE(I2,"\\","\####"),"\","\\"),"####","\"),"""","\"""),""",""decision"":""",_xlfn.IFS(J2="Found","true",J2="Not Found","false"),"""}")),
_xlfn.CONCAT("],","""message"":""",SUBSTITUTE(K2,"""","\"""),""""),
IF(L2="","",_xlfn.CONCAT(",","""correction"":""",SUBSTITUTE(L2,"""","\"""),"""")),
IF(M2="","",_xlfn.CONCAT(",","""productApplied"":""",SUBSTITUTE(M2,"""","\"""),"""")),
IF(AND(N2="",O2=""),"",_xlfn.CONCAT(",","""examples"":[{""positive"":",IF(N2="","""""",_xlfn.CONCAT("""",SUBSTITUTE(N2,"""","\"""),"""")))),
IF(N2="","",_xlfn.CONCAT(",","""negative"":",IF(O2="","""""",_xlfn.CONCAT("""", SUBSTITUTE(O2,"""","\"""),"""")),"}")),
IF(AND(P2="",Q2=""),"",_xlfn.CONCAT(",","{""positive"":",IF(P2="","""""",_xlfn.CONCAT("""",SUBSTITUTE(P2,"""","\"""),"""")))),
IF(P2="","",_xlfn.CONCAT(",","""negative"":",IF(Q2="","""""",_xlfn.CONCAT("""", SUBSTITUTE(Q2,"""","\"""),"""")),"}")),
_xlfn.CONCAT(IF(AND(P2="",N2=""),"","]"),IF(R2="","",_xlfn.CONCAT(",","""ref_link"":""",R2,""""))),
_xlfn.CONCAT(",""status"":""",IF(S2="Enable","enabled","disabled"),"""}",IF(A3="","}",""))
)</f>
        <v>{"rule1":{"severity":3,"searchConditions":[{"condition":"&lt;that appears&gt;","decision":"true"},{"condition":"&lt;the [!,.！，。^13]@ dialog box that appears&gt;","decision":"true"}],"message":"Do not use \"that appears\" if the name of the dialog box is clear.","correction":"Remove \"that appears\"","examples":[{"positive":"In the Create Migration Task dialog box, set the migration task parameters.","negative":"In the Create Migration Task dialog box that appears, set the migration task parameters."},{"positive":"In the dialog box that appears, set the required parameters.","negative":""}],"status":"enabled"}</v>
      </c>
      <c r="U2" t="str">
        <f>IF(S2="DISABLE", "", _xlfn.CONCAT(IF(OR(A2=1, A2="1"), "TRUNCATE TABLE rules; ", ""), "INSERT INTO rules (rule_id, rule_msg, correction, pos_example, neg_example) VALUES (", A2, ", '", SUBSTITUTE(K2, "'", "\'"), "', '", SUBSTITUTE(L2, "'", "\'"), "', '", SUBSTITUTE(N2, "'", "\'"), "', '", SUBSTITUTE(O2, "'", "\'"), "');"))</f>
        <v>TRUNCATE TABLE rules; INSERT INTO rules (rule_id, rule_msg, correction, pos_example, neg_example) VALUES (1, 'Do not use "that appears" if the name of the dialog box is clear.', 'Remove "that appears"', 'In the Create Migration Task dialog box, set the migration task parameters.', 'In the Create Migration Task dialog box that appears, set the migration task parameters.');</v>
      </c>
    </row>
    <row r="3" spans="1:21" x14ac:dyDescent="0.3">
      <c r="A3">
        <v>2</v>
      </c>
      <c r="B3" t="s">
        <v>23</v>
      </c>
      <c r="D3" t="s">
        <v>15</v>
      </c>
      <c r="E3" s="2" t="s">
        <v>24</v>
      </c>
      <c r="F3" t="s">
        <v>18</v>
      </c>
      <c r="G3">
        <v>11</v>
      </c>
      <c r="H3" t="s">
        <v>18</v>
      </c>
      <c r="I3">
        <v>12</v>
      </c>
      <c r="J3" t="s">
        <v>19</v>
      </c>
      <c r="K3" t="s">
        <v>25</v>
      </c>
      <c r="L3" t="s">
        <v>26</v>
      </c>
      <c r="M3" t="s">
        <v>27</v>
      </c>
      <c r="N3" t="s">
        <v>31</v>
      </c>
      <c r="O3" t="s">
        <v>30</v>
      </c>
      <c r="P3" t="s">
        <v>28</v>
      </c>
      <c r="Q3" t="s">
        <v>29</v>
      </c>
      <c r="R3" t="s">
        <v>32</v>
      </c>
      <c r="S3" s="6" t="s">
        <v>43</v>
      </c>
      <c r="T3" s="3" t="str">
        <f>_xlfn.CONCAT(
_xlfn.CONCAT(IF(OR(A3=1,A3="1"),"{",","),"""rule",A3,""":{"),
IF(C3="","",_xlfn.CONCAT(",","""perspectiveApplied"":""",SUBSTITUTE(C3,"""","\"""),"""")),
_xlfn.CONCAT("""severity"":",,_xlfn.IFS(D3="1-Critical","1",D3="2-High","2",D3="3-Medium","3",D3="4-Low","4")),
_xlfn.CONCAT(",","""searchConditions"":[{""condition"":""",SUBSTITUTE(SUBSTITUTE(SUBSTITUTE(SUBSTITUTE(E3,"\\","\####"),"\","\\"),"####","\"),"""","\"""),""",""decision"":""",_xlfn.IFS(F3="Found","true",F3="Not Found","false"),"""}"),
IF(G3="","",_xlfn.CONCAT(",{""condition"":""",SUBSTITUTE(SUBSTITUTE(SUBSTITUTE(SUBSTITUTE(G3,"\\","\####"),"\","\\"),"####","\"),"""","\"""),""",""decision"":""",_xlfn.IFS(H3="Found","true",H3="Not Found","false"),"""}")),
IF(I3="","",_xlfn.CONCAT(",{""condition"":""",SUBSTITUTE(SUBSTITUTE(SUBSTITUTE(SUBSTITUTE(I3,"\\","\####"),"\","\\"),"####","\"),"""","\"""),""",""decision"":""",_xlfn.IFS(J3="Found","true",J3="Not Found","false"),"""}")),
_xlfn.CONCAT("],","""message"":""",SUBSTITUTE(K3,"""","\"""),""""),
IF(L3="","",_xlfn.CONCAT(",","""correction"":""",SUBSTITUTE(L3,"""","\"""),"""")),
IF(M3="","",_xlfn.CONCAT(",","""productApplied"":""",SUBSTITUTE(M3,"""","\"""),"""")),
IF(AND(N3="",O3=""),"",_xlfn.CONCAT(",","""examples"":[{""positive"":",IF(N3="","""""",_xlfn.CONCAT("""",SUBSTITUTE(N3,"""","\"""),"""")))),
IF(N3="","",_xlfn.CONCAT(",","""negative"":",IF(O3="","""""",_xlfn.CONCAT("""", SUBSTITUTE(O3,"""","\"""),"""")),"}")),
IF(AND(P3="",Q3=""),"",_xlfn.CONCAT(",","{""positive"":",IF(P3="","""""",_xlfn.CONCAT("""",SUBSTITUTE(P3,"""","\"""),"""")))),
IF(P3="","",_xlfn.CONCAT(",","""negative"":",IF(Q3="","""""",_xlfn.CONCAT("""", SUBSTITUTE(Q3,"""","\"""),"""")),"}")),
_xlfn.CONCAT(IF(AND(P3="",N3=""),"","]"),IF(R3="","",_xlfn.CONCAT(",","""ref_link"":""",R3,""""))),
_xlfn.CONCAT(",""status"":""",IF(S3="Enable","enabled","disabled"),"""}",IF(A4="","}",""))
)</f>
        <v>,"rule2":{"severity":3,"searchConditions":[{"condition":"&lt;With&gt;","decision":"true"},{"condition":"11","decision":"true"},{"condition":"12","decision":"false"}],"message":"Don't start a sentence with \"With\". Rewrite it in a different way.","correction":"2\"332","productApplied":"VPC","examples":[{"positive":"Window\"s Hello enables you to improve efficiency.","negative":"With \"Windows Hello, your efficiency is improved."},{"positive":"Pos\"Exp2","negative":"Neg\"Exp2"}],"ref_link":"a","status":"disabled"}}</v>
      </c>
      <c r="U3" t="str">
        <f>IF(S3="DISABLE", "", _xlfn.CONCAT(IF(OR(A3=1, A3="1"), "TRUNCATE TABLE rules; ", ""), "INSERT INTO rules (rule_id, rule_msg, correction, pos_example, neg_example) VALUES (", A3, ", '", SUBSTITUTE(K3, "'", "\'"), "', '", SUBSTITUTE(L3, "'", "\'"), "', '", SUBSTITUTE(N3, "'", "\'"), "', '", SUBSTITUTE(O3, "'", "\'"), "');"))</f>
        <v/>
      </c>
    </row>
    <row r="8" spans="1:21" x14ac:dyDescent="0.3">
      <c r="E8" t="str">
        <f>_xlfn.CONCAT("INSERT INTO rules (rule_id, rule_msg, correction) VALUES (", A2, ", '", SUBSTITUTE(K2, "'", "\'"), "', '", SUBSTITUTE(L2, "'", "\'"), "', ')")</f>
        <v>INSERT INTO rules (rule_id, rule_msg, correction) VALUES (1, 'Do not use "that appears" if the name of the dialog box is clear.', 'Remove "that appears"',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6FC8872-1EA9-4ABB-8255-447C1BFA3028}">
          <x14:formula1>
            <xm:f>Sheet3!$B$2:$B$3</xm:f>
          </x14:formula1>
          <xm:sqref>F1 F4:F1048576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1A2E-E610-4376-8E14-7786760D54E0}">
  <dimension ref="A1:G4"/>
  <sheetViews>
    <sheetView workbookViewId="0">
      <selection activeCell="B22" sqref="B22"/>
    </sheetView>
  </sheetViews>
  <sheetFormatPr defaultRowHeight="14.4" x14ac:dyDescent="0.3"/>
  <cols>
    <col min="1" max="1" width="14.21875" bestFit="1" customWidth="1"/>
    <col min="2" max="2" width="39.88671875" customWidth="1"/>
    <col min="3" max="3" width="7" bestFit="1" customWidth="1"/>
    <col min="4" max="4" width="8.44140625" bestFit="1" customWidth="1"/>
    <col min="5" max="5" width="40" bestFit="1" customWidth="1"/>
    <col min="6" max="6" width="6.5546875" bestFit="1" customWidth="1"/>
    <col min="7" max="7" width="42.21875" customWidth="1"/>
  </cols>
  <sheetData>
    <row r="1" spans="1:7" x14ac:dyDescent="0.3">
      <c r="A1" s="1" t="s">
        <v>46</v>
      </c>
      <c r="B1" s="1" t="s">
        <v>47</v>
      </c>
      <c r="C1" s="1" t="s">
        <v>48</v>
      </c>
      <c r="D1" s="7" t="s">
        <v>49</v>
      </c>
      <c r="E1" s="7" t="s">
        <v>50</v>
      </c>
      <c r="F1" s="7" t="s">
        <v>51</v>
      </c>
    </row>
    <row r="2" spans="1:7" x14ac:dyDescent="0.3">
      <c r="A2" s="8">
        <v>44011.62736111111</v>
      </c>
      <c r="B2" t="s">
        <v>52</v>
      </c>
      <c r="C2">
        <v>1</v>
      </c>
      <c r="D2" t="s">
        <v>53</v>
      </c>
      <c r="E2" s="9" t="s">
        <v>54</v>
      </c>
      <c r="F2" s="9" t="s">
        <v>55</v>
      </c>
      <c r="G2" t="str">
        <f>_xlfn.CONCAT("INSERT INTO feedback_eval (check_date, sentence, rule_hit, evaluation, feedback) VALUES (STR_TO_DATE('",_xlfn.CONCAT(IF(LEN(MONTH(A2))=1,_xlfn.CONCAT("0",MONTH(A2)),MONTH(A2)),"/",IF(LEN(DAY(A2))=1, _xlfn.CONCAT("0",DAY(A2)), DAY(A2)),"/",YEAR(A2)," ",HOUR(A2),":",IF(LEN(MINUTE(A2))=1,_xlfn.CONCAT("0",MINUTE(A2)),MINUTE(A2))),"','%m/%d/%Y %H:%i:%s')",", '",SUBSTITUTE(B2,"'","\'"),"', ",C2,", '",SUBSTITUTE(D2,"'","\'"),"', '",SUBSTITUTE(E2,"'","\'"),"');")</f>
        <v>INSERT INTO feedback_eval (check_date, sentence, rule_hit, evaluation, feedback) VALUES (STR_TO_DATE('06/29/2020 15:03','%m/%d/%Y %H:%i:%s'), 'In the upper-right corner of the page, click Adjust full migration rate.', 1, '修正规则', '已修改正则，排除了of...page的情况');</v>
      </c>
    </row>
    <row r="3" spans="1:7" x14ac:dyDescent="0.3">
      <c r="A3" s="8">
        <v>44012.482893518521</v>
      </c>
      <c r="B3" t="s">
        <v>56</v>
      </c>
      <c r="C3">
        <v>8</v>
      </c>
      <c r="D3" t="s">
        <v>53</v>
      </c>
      <c r="E3" s="9" t="s">
        <v>57</v>
      </c>
      <c r="F3" s="9" t="s">
        <v>55</v>
      </c>
      <c r="G3" t="str">
        <f t="shared" ref="G3:G4" si="0">_xlfn.CONCAT("INSERT INTO feedback_eval (check_date, sentence, rule_hit, evaluation, feedback) VALUES (STR_TO_DATE('",_xlfn.CONCAT(IF(LEN(MONTH(A3))=1,_xlfn.CONCAT("0",MONTH(A3)),MONTH(A3)),"/",IF(LEN(DAY(A3))=1, _xlfn.CONCAT("0",DAY(A3)), DAY(A3)),"/",YEAR(A3)," ",HOUR(A3),":",IF(LEN(MINUTE(A3))=1,_xlfn.CONCAT("0",MINUTE(A3)),MINUTE(A3))),"','%m/%d/%Y %H:%i:%s')",", '",SUBSTITUTE(B3,"'","\'"),"', ",C3,", '",SUBSTITUTE(D3,"'","\'"),"', '",SUBSTITUTE(E3,"'","\'"),"');")</f>
        <v>INSERT INTO feedback_eval (check_date, sentence, rule_hit, evaluation, feedback) VALUES (STR_TO_DATE('06/30/2020 11:35','%m/%d/%Y %H:%i:%s'), 'NAS uses customer master keys (CMKs) to encrypt file systems and envelope encryption.', 8, '修正规则', '已修改正则，报错条件限定为master node');</v>
      </c>
    </row>
    <row r="4" spans="1:7" x14ac:dyDescent="0.3">
      <c r="A4" s="8">
        <v>44012.482893518521</v>
      </c>
      <c r="B4" t="s">
        <v>58</v>
      </c>
      <c r="C4">
        <v>7</v>
      </c>
      <c r="D4" t="s">
        <v>53</v>
      </c>
      <c r="E4" s="9" t="s">
        <v>59</v>
      </c>
      <c r="F4" s="9" t="s">
        <v>55</v>
      </c>
      <c r="G4" t="str">
        <f t="shared" si="0"/>
        <v>INSERT INTO feedback_eval (check_date, sentence, rule_hit, evaluation, feedback) VALUES (STR_TO_DATE('06/30/2020 11:35','%m/%d/%Y %H:%i:%s'), 'Select the region where the target file system resides from the Region drop-down list.', 7, '修正规则', '已修改正则，排除前面出现find和select的情况');</v>
      </c>
    </row>
  </sheetData>
  <dataValidations count="1">
    <dataValidation type="list" errorStyle="information" allowBlank="1" showErrorMessage="1" errorTitle="错误提示" error="请输入下拉列表中的一个值" sqref="F1:F4" xr:uid="{B4972D44-96F5-40B4-BDE0-25115EAC6FC5}">
      <formula1>"温楷,曾维坤"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F60E-2493-4946-9B6B-72006668DD13}">
  <dimension ref="A1:B5"/>
  <sheetViews>
    <sheetView workbookViewId="0">
      <selection activeCell="B10" sqref="B10"/>
    </sheetView>
  </sheetViews>
  <sheetFormatPr defaultRowHeight="14.4" x14ac:dyDescent="0.3"/>
  <cols>
    <col min="1" max="1" width="9.33203125" bestFit="1" customWidth="1"/>
    <col min="2" max="2" width="9.5546875" bestFit="1" customWidth="1"/>
  </cols>
  <sheetData>
    <row r="1" spans="1:2" x14ac:dyDescent="0.3">
      <c r="A1" s="1" t="s">
        <v>0</v>
      </c>
      <c r="B1" s="1" t="s">
        <v>17</v>
      </c>
    </row>
    <row r="2" spans="1:2" x14ac:dyDescent="0.3">
      <c r="A2" t="s">
        <v>13</v>
      </c>
      <c r="B2" t="s">
        <v>18</v>
      </c>
    </row>
    <row r="3" spans="1:2" x14ac:dyDescent="0.3">
      <c r="A3" t="s">
        <v>14</v>
      </c>
      <c r="B3" t="s">
        <v>19</v>
      </c>
    </row>
    <row r="4" spans="1:2" x14ac:dyDescent="0.3">
      <c r="A4" t="s">
        <v>15</v>
      </c>
    </row>
    <row r="5" spans="1:2" x14ac:dyDescent="0.3">
      <c r="A5"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ruleToJSON</vt:lpstr>
      <vt:lpstr>false_feedback</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2020-05-29T11:32:37Z</dcterms:created>
  <dcterms:modified xsi:type="dcterms:W3CDTF">2020-09-11T07:22:23Z</dcterms:modified>
</cp:coreProperties>
</file>